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G15" i="5" l="1"/>
  <c r="F15" i="5"/>
  <c r="E15" i="5"/>
  <c r="D15" i="5"/>
  <c r="H14" i="5"/>
  <c r="H15" i="5" s="1"/>
  <c r="H10" i="5"/>
  <c r="G27" i="5"/>
  <c r="F27" i="5"/>
  <c r="E27" i="5"/>
  <c r="D27" i="5"/>
  <c r="H26" i="5"/>
  <c r="H25" i="5"/>
  <c r="H27" i="5" s="1"/>
  <c r="H32" i="5" l="1"/>
  <c r="H11" i="5"/>
  <c r="G36" i="5"/>
  <c r="F36" i="5"/>
  <c r="E36" i="5"/>
  <c r="D36" i="5"/>
  <c r="H35" i="5"/>
  <c r="G33" i="5"/>
  <c r="F33" i="5"/>
  <c r="E33" i="5"/>
  <c r="D33" i="5"/>
  <c r="H31" i="5"/>
  <c r="G23" i="5"/>
  <c r="F23" i="5"/>
  <c r="E23" i="5"/>
  <c r="D23" i="5"/>
  <c r="H21" i="5"/>
  <c r="H17" i="5"/>
  <c r="G12" i="5"/>
  <c r="F12" i="5"/>
  <c r="E12" i="5"/>
  <c r="D12" i="5"/>
  <c r="H9" i="5"/>
  <c r="H11" i="2"/>
  <c r="E34" i="2"/>
  <c r="F34" i="2"/>
  <c r="G34" i="2"/>
  <c r="D34" i="2"/>
  <c r="H25" i="2"/>
  <c r="H26" i="2"/>
  <c r="G37" i="2"/>
  <c r="F37" i="2"/>
  <c r="E37" i="2"/>
  <c r="D37" i="2"/>
  <c r="H36" i="2"/>
  <c r="H37" i="2" s="1"/>
  <c r="H33" i="2"/>
  <c r="H32" i="2"/>
  <c r="H29" i="2"/>
  <c r="G27" i="2"/>
  <c r="F27" i="2"/>
  <c r="E27" i="2"/>
  <c r="D27" i="2"/>
  <c r="G23" i="2"/>
  <c r="F23" i="2"/>
  <c r="E23" i="2"/>
  <c r="D23" i="2"/>
  <c r="H22" i="2"/>
  <c r="H21" i="2"/>
  <c r="H17" i="2"/>
  <c r="G15" i="2"/>
  <c r="F15" i="2"/>
  <c r="E15" i="2"/>
  <c r="D15" i="2"/>
  <c r="H14" i="2"/>
  <c r="G12" i="2"/>
  <c r="F12" i="2"/>
  <c r="E12" i="2"/>
  <c r="D12" i="2"/>
  <c r="H10" i="2"/>
  <c r="H9" i="2"/>
  <c r="H12" i="5" l="1"/>
  <c r="H36" i="5"/>
  <c r="G37" i="5"/>
  <c r="H33" i="5"/>
  <c r="E37" i="5"/>
  <c r="D37" i="5"/>
  <c r="F37" i="5"/>
  <c r="H23" i="5"/>
  <c r="D38" i="2"/>
  <c r="H27" i="2"/>
  <c r="H34" i="2"/>
  <c r="H15" i="2"/>
  <c r="H23" i="2"/>
  <c r="E38" i="2"/>
  <c r="H12" i="2"/>
  <c r="F38" i="2"/>
  <c r="G38" i="2"/>
  <c r="H37" i="5" l="1"/>
  <c r="H38" i="2"/>
</calcChain>
</file>

<file path=xl/sharedStrings.xml><?xml version="1.0" encoding="utf-8"?>
<sst xmlns="http://schemas.openxmlformats.org/spreadsheetml/2006/main" count="136" uniqueCount="72">
  <si>
    <t>2 завтрак</t>
  </si>
  <si>
    <t>Обед</t>
  </si>
  <si>
    <t>Полдник</t>
  </si>
  <si>
    <t>Ужин</t>
  </si>
  <si>
    <t>Гречка отварная</t>
  </si>
  <si>
    <t>2 ужин</t>
  </si>
  <si>
    <t>Кефир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</si>
  <si>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</si>
  <si>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</si>
  <si>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</si>
  <si>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</si>
  <si>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</si>
  <si>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</si>
  <si>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</si>
  <si>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</si>
  <si>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</si>
  <si>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</si>
  <si>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</si>
  <si>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</si>
  <si>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</si>
  <si>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</si>
  <si>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</si>
  <si>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</si>
  <si>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</si>
  <si>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</si>
  <si>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</si>
  <si>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</si>
  <si>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</si>
  <si>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246/247</t>
  </si>
  <si>
    <t>ГБОУ "СЛШ" Минпросвещения КБР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</si>
  <si>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</si>
  <si>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</si>
  <si>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</si>
  <si>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</si>
  <si>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</si>
  <si>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</si>
  <si>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</si>
  <si>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Гор.напиток</t>
  </si>
  <si>
    <t>Хлеб белый</t>
  </si>
  <si>
    <t>Фрукт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</si>
  <si>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</si>
  <si>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</si>
  <si>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</si>
  <si>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</si>
  <si>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</si>
  <si>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</si>
  <si>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Напиток</t>
  </si>
  <si>
    <t>Гор. Блюдо</t>
  </si>
  <si>
    <t>Хлеб белый/закуска</t>
  </si>
  <si>
    <t xml:space="preserve">Школа                                               ГБОУ "СЛШ" Минпросвещения КБР             Отд./корп    </t>
  </si>
  <si>
    <t>Отд./корп</t>
  </si>
  <si>
    <t xml:space="preserve">День </t>
  </si>
  <si>
    <t xml:space="preserve">Для детей от 7-11 лет </t>
  </si>
  <si>
    <t>Для детей от 12 лет и старше</t>
  </si>
  <si>
    <t>Школа</t>
  </si>
  <si>
    <t xml:space="preserve">  ГБОУ "СЛШ" Минпросвещения КБР</t>
  </si>
  <si>
    <t>06.09.2024г.</t>
  </si>
  <si>
    <t>Каша манная молочная</t>
  </si>
  <si>
    <t>Яблоко</t>
  </si>
  <si>
    <t>Пюре картофельное</t>
  </si>
  <si>
    <t>Рыба тушенная в томатном соусе и овощами</t>
  </si>
  <si>
    <t>Булочка сдобная</t>
  </si>
  <si>
    <t>Кисель фруктовый</t>
  </si>
  <si>
    <t>Тефтели с рисом</t>
  </si>
  <si>
    <t>Салат "Степной"</t>
  </si>
  <si>
    <t>Гор.блюдо</t>
  </si>
  <si>
    <t>Салат</t>
  </si>
  <si>
    <t>Рыба тушенная в томатном соусе с овощами</t>
  </si>
  <si>
    <t>Огурцы консервированные</t>
  </si>
  <si>
    <t xml:space="preserve">Булочка сдобная </t>
  </si>
  <si>
    <t>Огурцы консервиров</t>
  </si>
  <si>
    <t>520(3)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</si>
</sst>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4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3" fillId="2" borderId="1" xfId="0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left" wrapText="1"/>
    </xf>
    <xf numFmtId="0" fontId="8" fillId="2" borderId="1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2" fillId="2" borderId="1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left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0"/>
  <sheetViews>
    <sheetView tabSelected="1" topLeftCell="A16" workbookViewId="0">
      <selection activeCell="I36" sqref="I36"/>
    </sheetView>
  </sheetViews>
  <sheetFormatPr defaultColWidth="9.140625" defaultRowHeight="13.5" x14ac:dyDescent="0.2"/>
  <cols>
    <col min="1" max="1" width="2.5703125" style="35" customWidth="1"/>
    <col min="2" max="2" width="32.5703125" style="4" customWidth="1"/>
    <col min="3" max="3" width="11" style="4" customWidth="1"/>
    <col min="4" max="4" width="9.5703125" style="4" bestFit="1" customWidth="1"/>
    <col min="5" max="6" width="9.140625" style="51"/>
    <col min="7" max="7" width="10.85546875" style="51" customWidth="1"/>
    <col min="8" max="9" width="12.28515625" style="70" customWidth="1"/>
    <col min="10" max="10" width="11.5703125" style="71" customWidth="1"/>
    <col min="11" max="16384" width="9.140625" style="35"/>
  </cols>
  <sheetData>
    <row r="1" spans="2:12" s="53" customFormat="1" ht="15.6" x14ac:dyDescent="0.35">
      <c r="B1" s="1"/>
      <c r="C1" s="1"/>
      <c r="D1" s="1"/>
      <c r="E1" s="51"/>
      <c r="F1" s="52"/>
      <c r="G1" s="52"/>
      <c r="H1" s="52"/>
      <c r="I1" s="52"/>
      <c r="J1" s="52"/>
    </row>
    <row r="2" spans="2:12" s="53" customFormat="1" ht="15.6" x14ac:dyDescent="0.35">
      <c r="B2" s="2"/>
      <c r="C2" s="2"/>
      <c r="D2" s="2"/>
      <c r="E2" s="51"/>
      <c r="F2" s="54"/>
      <c r="G2" s="54"/>
      <c r="H2" s="54"/>
      <c r="I2" s="54"/>
      <c r="J2" s="54"/>
      <c r="L2" s="35"/>
    </row>
    <row r="3" spans="2:12" s="53" customFormat="1" ht="15" x14ac:dyDescent="0.25">
      <c r="B3" s="5" t="s">
        <v>49</v>
      </c>
      <c r="C3" s="6" t="s">
        <v>29</v>
      </c>
      <c r="D3" s="55"/>
      <c r="E3" s="56"/>
      <c r="F3" s="57"/>
      <c r="G3" s="7" t="s">
        <v>50</v>
      </c>
      <c r="H3" s="8"/>
      <c r="I3" s="9" t="s">
        <v>51</v>
      </c>
      <c r="J3" s="10" t="s">
        <v>56</v>
      </c>
    </row>
    <row r="4" spans="2:12" s="53" customFormat="1" ht="15.6" x14ac:dyDescent="0.35">
      <c r="B4" s="58"/>
      <c r="C4" s="58"/>
      <c r="D4" s="58"/>
      <c r="E4" s="51"/>
      <c r="F4" s="59"/>
      <c r="G4" s="59"/>
      <c r="H4" s="60"/>
      <c r="I4" s="60"/>
      <c r="J4" s="61"/>
    </row>
    <row r="5" spans="2:12" ht="28.5" customHeight="1" x14ac:dyDescent="0.2">
      <c r="B5" s="33" t="s">
        <v>7</v>
      </c>
      <c r="C5" s="11" t="s">
        <v>35</v>
      </c>
      <c r="D5" s="62" t="s">
        <v>8</v>
      </c>
      <c r="E5" s="63" t="s">
        <v>9</v>
      </c>
      <c r="F5" s="63"/>
      <c r="G5" s="63"/>
      <c r="H5" s="64" t="s">
        <v>10</v>
      </c>
      <c r="I5" s="65" t="s">
        <v>34</v>
      </c>
      <c r="J5" s="47" t="s">
        <v>11</v>
      </c>
    </row>
    <row r="6" spans="2:12" ht="15.75" x14ac:dyDescent="0.2">
      <c r="B6" s="12"/>
      <c r="C6" s="13"/>
      <c r="D6" s="66"/>
      <c r="E6" s="67" t="s">
        <v>12</v>
      </c>
      <c r="F6" s="67" t="s">
        <v>13</v>
      </c>
      <c r="G6" s="67" t="s">
        <v>14</v>
      </c>
      <c r="H6" s="64"/>
      <c r="I6" s="68"/>
      <c r="J6" s="47"/>
    </row>
    <row r="7" spans="2:12" ht="15.75" x14ac:dyDescent="0.2">
      <c r="B7" s="12"/>
      <c r="C7" s="39" t="s">
        <v>52</v>
      </c>
      <c r="D7" s="72"/>
      <c r="E7" s="72"/>
      <c r="F7" s="72"/>
      <c r="G7" s="73"/>
      <c r="H7" s="68"/>
      <c r="I7" s="68"/>
      <c r="J7" s="33"/>
    </row>
    <row r="8" spans="2:12" x14ac:dyDescent="0.2">
      <c r="B8" s="43" t="s">
        <v>23</v>
      </c>
      <c r="C8" s="43"/>
      <c r="D8" s="43"/>
      <c r="E8" s="43"/>
      <c r="F8" s="43"/>
      <c r="G8" s="43"/>
      <c r="H8" s="43"/>
      <c r="I8" s="43"/>
      <c r="J8" s="43"/>
    </row>
    <row r="9" spans="2:12" x14ac:dyDescent="0.2">
      <c r="B9" s="14" t="s">
        <v>57</v>
      </c>
      <c r="C9" s="14" t="s">
        <v>47</v>
      </c>
      <c r="D9" s="17">
        <v>200</v>
      </c>
      <c r="E9" s="22">
        <v>6.2</v>
      </c>
      <c r="F9" s="22">
        <v>8.1999999999999993</v>
      </c>
      <c r="G9" s="22">
        <v>30.3</v>
      </c>
      <c r="H9" s="18">
        <f>(E9+G9)*4+F9*9</f>
        <v>219.8</v>
      </c>
      <c r="I9" s="34">
        <v>13.6212</v>
      </c>
      <c r="J9" s="24">
        <v>311</v>
      </c>
    </row>
    <row r="10" spans="2:12" ht="27" x14ac:dyDescent="0.2">
      <c r="B10" s="15" t="s">
        <v>24</v>
      </c>
      <c r="C10" s="15" t="s">
        <v>46</v>
      </c>
      <c r="D10" s="17">
        <v>200</v>
      </c>
      <c r="E10" s="22">
        <v>2.9</v>
      </c>
      <c r="F10" s="22">
        <v>2.8</v>
      </c>
      <c r="G10" s="22">
        <v>14.9</v>
      </c>
      <c r="H10" s="16">
        <f>(E10+G10)*4+F10*9</f>
        <v>96.4</v>
      </c>
      <c r="I10" s="16">
        <v>10</v>
      </c>
      <c r="J10" s="17">
        <v>692</v>
      </c>
    </row>
    <row r="11" spans="2:12" ht="40.5" x14ac:dyDescent="0.2">
      <c r="B11" s="15" t="s">
        <v>32</v>
      </c>
      <c r="C11" s="15" t="s">
        <v>48</v>
      </c>
      <c r="D11" s="17">
        <v>100</v>
      </c>
      <c r="E11" s="17">
        <v>10.9</v>
      </c>
      <c r="F11" s="17">
        <v>14.3</v>
      </c>
      <c r="G11" s="17">
        <v>33.9</v>
      </c>
      <c r="H11" s="18">
        <f>(E11+G11)*4+F11*9</f>
        <v>307.89999999999998</v>
      </c>
      <c r="I11" s="18">
        <v>21.48</v>
      </c>
      <c r="J11" s="17" t="s">
        <v>15</v>
      </c>
    </row>
    <row r="12" spans="2:12" x14ac:dyDescent="0.2">
      <c r="B12" s="19" t="s">
        <v>25</v>
      </c>
      <c r="C12" s="19"/>
      <c r="D12" s="28">
        <f>SUM(D9:D11)</f>
        <v>500</v>
      </c>
      <c r="E12" s="29">
        <f>SUM(E9:E11)</f>
        <v>20</v>
      </c>
      <c r="F12" s="29">
        <f>SUM(F9:F11)</f>
        <v>25.3</v>
      </c>
      <c r="G12" s="29">
        <f>SUM(G9:G11)</f>
        <v>79.099999999999994</v>
      </c>
      <c r="H12" s="30">
        <f>SUM(H9:H11)</f>
        <v>624.1</v>
      </c>
      <c r="I12" s="30">
        <v>45</v>
      </c>
      <c r="J12" s="17"/>
    </row>
    <row r="13" spans="2:12" x14ac:dyDescent="0.2">
      <c r="B13" s="40" t="s">
        <v>0</v>
      </c>
      <c r="C13" s="41"/>
      <c r="D13" s="41"/>
      <c r="E13" s="41"/>
      <c r="F13" s="41"/>
      <c r="G13" s="41"/>
      <c r="H13" s="41"/>
      <c r="I13" s="41"/>
      <c r="J13" s="42"/>
    </row>
    <row r="14" spans="2:12" x14ac:dyDescent="0.2">
      <c r="B14" s="20" t="s">
        <v>58</v>
      </c>
      <c r="C14" s="20" t="s">
        <v>39</v>
      </c>
      <c r="D14" s="17">
        <v>200</v>
      </c>
      <c r="E14" s="26">
        <v>0.8</v>
      </c>
      <c r="F14" s="26">
        <v>0.8</v>
      </c>
      <c r="G14" s="26">
        <v>19.600000000000001</v>
      </c>
      <c r="H14" s="16">
        <f>(E14+G14)*4+F14*9</f>
        <v>88.800000000000011</v>
      </c>
      <c r="I14" s="16">
        <v>15</v>
      </c>
      <c r="J14" s="17">
        <v>403</v>
      </c>
    </row>
    <row r="15" spans="2:12" x14ac:dyDescent="0.2">
      <c r="B15" s="21" t="s">
        <v>30</v>
      </c>
      <c r="C15" s="21"/>
      <c r="D15" s="28">
        <f>SUM(D14:D14)</f>
        <v>200</v>
      </c>
      <c r="E15" s="29">
        <f>SUM(E14:E14)</f>
        <v>0.8</v>
      </c>
      <c r="F15" s="29">
        <f>SUM(F14:F14)</f>
        <v>0.8</v>
      </c>
      <c r="G15" s="29">
        <f>SUM(G14:G14)</f>
        <v>19.600000000000001</v>
      </c>
      <c r="H15" s="30">
        <f>SUM(H14:H14)</f>
        <v>88.800000000000011</v>
      </c>
      <c r="I15" s="30">
        <v>15</v>
      </c>
      <c r="J15" s="17"/>
    </row>
    <row r="16" spans="2:12" x14ac:dyDescent="0.2">
      <c r="B16" s="40" t="s">
        <v>1</v>
      </c>
      <c r="C16" s="41"/>
      <c r="D16" s="41"/>
      <c r="E16" s="41"/>
      <c r="F16" s="41"/>
      <c r="G16" s="41"/>
      <c r="H16" s="41"/>
      <c r="I16" s="41"/>
      <c r="J16" s="42"/>
    </row>
    <row r="17" spans="2:10" x14ac:dyDescent="0.2">
      <c r="B17" s="14" t="s">
        <v>26</v>
      </c>
      <c r="C17" s="14" t="s">
        <v>40</v>
      </c>
      <c r="D17" s="17">
        <v>200</v>
      </c>
      <c r="E17" s="22">
        <v>1.9</v>
      </c>
      <c r="F17" s="22">
        <v>4</v>
      </c>
      <c r="G17" s="22">
        <v>12.6</v>
      </c>
      <c r="H17" s="18">
        <f>(E17+G17)*4+F17*9</f>
        <v>94</v>
      </c>
      <c r="I17" s="34">
        <v>9.4276</v>
      </c>
      <c r="J17" s="24">
        <v>132</v>
      </c>
    </row>
    <row r="18" spans="2:10" x14ac:dyDescent="0.2">
      <c r="B18" s="14" t="s">
        <v>59</v>
      </c>
      <c r="C18" s="14" t="s">
        <v>41</v>
      </c>
      <c r="D18" s="17">
        <v>150</v>
      </c>
      <c r="E18" s="22">
        <v>3.1</v>
      </c>
      <c r="F18" s="22">
        <v>4.7</v>
      </c>
      <c r="G18" s="22">
        <v>20</v>
      </c>
      <c r="H18" s="18">
        <v>135</v>
      </c>
      <c r="I18" s="34">
        <v>15.5085</v>
      </c>
      <c r="J18" s="24" t="s">
        <v>71</v>
      </c>
    </row>
    <row r="19" spans="2:10" ht="27" x14ac:dyDescent="0.2">
      <c r="B19" s="14" t="s">
        <v>60</v>
      </c>
      <c r="C19" s="14" t="s">
        <v>42</v>
      </c>
      <c r="D19" s="17">
        <v>90</v>
      </c>
      <c r="E19" s="22">
        <v>10.7</v>
      </c>
      <c r="F19" s="22">
        <v>5.2</v>
      </c>
      <c r="G19" s="22">
        <v>5.6</v>
      </c>
      <c r="H19" s="18">
        <v>112</v>
      </c>
      <c r="I19" s="34">
        <v>45.396700000000003</v>
      </c>
      <c r="J19" s="24">
        <v>374</v>
      </c>
    </row>
    <row r="20" spans="2:10" x14ac:dyDescent="0.2">
      <c r="B20" s="14" t="s">
        <v>68</v>
      </c>
      <c r="C20" s="14" t="s">
        <v>36</v>
      </c>
      <c r="D20" s="17">
        <v>60</v>
      </c>
      <c r="E20" s="22">
        <v>0.5</v>
      </c>
      <c r="F20" s="22">
        <v>0.12</v>
      </c>
      <c r="G20" s="22">
        <v>1.61</v>
      </c>
      <c r="H20" s="18">
        <v>10</v>
      </c>
      <c r="I20" s="34">
        <v>10.0488</v>
      </c>
      <c r="J20" s="24" t="s">
        <v>28</v>
      </c>
    </row>
    <row r="21" spans="2:10" x14ac:dyDescent="0.2">
      <c r="B21" s="14" t="s">
        <v>33</v>
      </c>
      <c r="C21" s="14" t="s">
        <v>43</v>
      </c>
      <c r="D21" s="17">
        <v>200</v>
      </c>
      <c r="E21" s="22">
        <v>0.5</v>
      </c>
      <c r="F21" s="22">
        <v>0.1</v>
      </c>
      <c r="G21" s="22">
        <v>30.9</v>
      </c>
      <c r="H21" s="18">
        <f t="shared" ref="H21:H22" si="0">(E21+G21)*4+F21*9</f>
        <v>126.5</v>
      </c>
      <c r="I21" s="34">
        <v>4</v>
      </c>
      <c r="J21" s="24" t="s">
        <v>16</v>
      </c>
    </row>
    <row r="22" spans="2:10" x14ac:dyDescent="0.2">
      <c r="B22" s="20" t="s">
        <v>17</v>
      </c>
      <c r="C22" s="20" t="s">
        <v>38</v>
      </c>
      <c r="D22" s="17">
        <v>120</v>
      </c>
      <c r="E22" s="26">
        <v>9.5</v>
      </c>
      <c r="F22" s="26">
        <v>1.2</v>
      </c>
      <c r="G22" s="26">
        <v>58</v>
      </c>
      <c r="H22" s="16">
        <f t="shared" si="0"/>
        <v>280.8</v>
      </c>
      <c r="I22" s="16">
        <v>5.76</v>
      </c>
      <c r="J22" s="17">
        <v>366</v>
      </c>
    </row>
    <row r="23" spans="2:10" x14ac:dyDescent="0.2">
      <c r="B23" s="21" t="s">
        <v>18</v>
      </c>
      <c r="C23" s="21"/>
      <c r="D23" s="28">
        <f>SUM(D17:D22)</f>
        <v>820</v>
      </c>
      <c r="E23" s="29">
        <f>SUM(E17:E22)</f>
        <v>26.2</v>
      </c>
      <c r="F23" s="29">
        <f>SUM(F17:F22)</f>
        <v>15.319999999999997</v>
      </c>
      <c r="G23" s="29">
        <f>SUM(G17:G22)</f>
        <v>128.71</v>
      </c>
      <c r="H23" s="30">
        <f>SUM(H17:H22)</f>
        <v>758.3</v>
      </c>
      <c r="I23" s="30">
        <v>90</v>
      </c>
      <c r="J23" s="17"/>
    </row>
    <row r="24" spans="2:10" x14ac:dyDescent="0.2">
      <c r="B24" s="44" t="s">
        <v>2</v>
      </c>
      <c r="C24" s="45"/>
      <c r="D24" s="45"/>
      <c r="E24" s="45"/>
      <c r="F24" s="45"/>
      <c r="G24" s="45"/>
      <c r="H24" s="45"/>
      <c r="I24" s="45"/>
      <c r="J24" s="46"/>
    </row>
    <row r="25" spans="2:10" ht="16.5" customHeight="1" x14ac:dyDescent="0.2">
      <c r="B25" s="14" t="s">
        <v>61</v>
      </c>
      <c r="C25" s="14" t="s">
        <v>44</v>
      </c>
      <c r="D25" s="17">
        <v>100</v>
      </c>
      <c r="E25" s="22">
        <v>7.8</v>
      </c>
      <c r="F25" s="22">
        <v>8.5</v>
      </c>
      <c r="G25" s="22">
        <v>52.3</v>
      </c>
      <c r="H25" s="16">
        <f>(E25+G25)*4+F25*9</f>
        <v>316.89999999999998</v>
      </c>
      <c r="I25" s="23">
        <v>12.9214</v>
      </c>
      <c r="J25" s="24">
        <v>85</v>
      </c>
    </row>
    <row r="26" spans="2:10" ht="27" x14ac:dyDescent="0.2">
      <c r="B26" s="25" t="s">
        <v>62</v>
      </c>
      <c r="C26" s="25" t="s">
        <v>37</v>
      </c>
      <c r="D26" s="17">
        <v>200</v>
      </c>
      <c r="E26" s="26">
        <v>0</v>
      </c>
      <c r="F26" s="26">
        <v>0</v>
      </c>
      <c r="G26" s="26">
        <v>20</v>
      </c>
      <c r="H26" s="16">
        <f>(E26+G26)*4+F26*9</f>
        <v>80</v>
      </c>
      <c r="I26" s="16">
        <v>5.617</v>
      </c>
      <c r="J26" s="17">
        <v>648</v>
      </c>
    </row>
    <row r="27" spans="2:10" x14ac:dyDescent="0.2">
      <c r="B27" s="27" t="s">
        <v>19</v>
      </c>
      <c r="C27" s="27"/>
      <c r="D27" s="28">
        <f>SUM(D25:D26)</f>
        <v>300</v>
      </c>
      <c r="E27" s="29">
        <f>SUM(E25:E26)</f>
        <v>7.8</v>
      </c>
      <c r="F27" s="29">
        <f>SUM(F25:F26)</f>
        <v>8.5</v>
      </c>
      <c r="G27" s="29">
        <f>SUM(G25:G26)</f>
        <v>72.3</v>
      </c>
      <c r="H27" s="30">
        <f>SUM(H25:H26)</f>
        <v>396.9</v>
      </c>
      <c r="I27" s="30">
        <v>19</v>
      </c>
      <c r="J27" s="17"/>
    </row>
    <row r="28" spans="2:10" x14ac:dyDescent="0.2">
      <c r="B28" s="44" t="s">
        <v>3</v>
      </c>
      <c r="C28" s="45"/>
      <c r="D28" s="45"/>
      <c r="E28" s="45"/>
      <c r="F28" s="45"/>
      <c r="G28" s="45"/>
      <c r="H28" s="45"/>
      <c r="I28" s="45"/>
      <c r="J28" s="46"/>
    </row>
    <row r="29" spans="2:10" x14ac:dyDescent="0.2">
      <c r="B29" s="14" t="s">
        <v>4</v>
      </c>
      <c r="C29" s="14" t="s">
        <v>41</v>
      </c>
      <c r="D29" s="17">
        <v>150</v>
      </c>
      <c r="E29" s="22">
        <v>8.82</v>
      </c>
      <c r="F29" s="22">
        <v>7.14</v>
      </c>
      <c r="G29" s="22">
        <v>38.6</v>
      </c>
      <c r="H29" s="18">
        <f t="shared" ref="H29" si="1">(E29+G29)*4+F29*9</f>
        <v>253.94</v>
      </c>
      <c r="I29" s="34">
        <v>7.9832000000000001</v>
      </c>
      <c r="J29" s="24">
        <v>297</v>
      </c>
    </row>
    <row r="30" spans="2:10" x14ac:dyDescent="0.2">
      <c r="B30" s="14" t="s">
        <v>63</v>
      </c>
      <c r="C30" s="14" t="s">
        <v>65</v>
      </c>
      <c r="D30" s="17">
        <v>110</v>
      </c>
      <c r="E30" s="22">
        <v>8.4</v>
      </c>
      <c r="F30" s="22">
        <v>12.3</v>
      </c>
      <c r="G30" s="22">
        <v>10.6</v>
      </c>
      <c r="H30" s="18">
        <v>187</v>
      </c>
      <c r="I30" s="34">
        <v>57.921799999999998</v>
      </c>
      <c r="J30" s="24">
        <v>462</v>
      </c>
    </row>
    <row r="31" spans="2:10" x14ac:dyDescent="0.2">
      <c r="B31" s="14" t="s">
        <v>64</v>
      </c>
      <c r="C31" s="14" t="s">
        <v>66</v>
      </c>
      <c r="D31" s="17">
        <v>60</v>
      </c>
      <c r="E31" s="22">
        <v>1</v>
      </c>
      <c r="F31" s="22">
        <v>2</v>
      </c>
      <c r="G31" s="22">
        <v>4.9000000000000004</v>
      </c>
      <c r="H31" s="18">
        <v>42</v>
      </c>
      <c r="I31" s="34">
        <v>6.1112000000000002</v>
      </c>
      <c r="J31" s="24">
        <v>25</v>
      </c>
    </row>
    <row r="32" spans="2:10" ht="27" x14ac:dyDescent="0.2">
      <c r="B32" s="14" t="s">
        <v>20</v>
      </c>
      <c r="C32" s="14" t="s">
        <v>45</v>
      </c>
      <c r="D32" s="17">
        <v>200</v>
      </c>
      <c r="E32" s="22">
        <v>0.2</v>
      </c>
      <c r="F32" s="22">
        <v>0</v>
      </c>
      <c r="G32" s="22">
        <v>9.1</v>
      </c>
      <c r="H32" s="18">
        <f>(E32+G32)*4+F32*9</f>
        <v>37.199999999999996</v>
      </c>
      <c r="I32" s="34">
        <v>2</v>
      </c>
      <c r="J32" s="24">
        <v>685</v>
      </c>
    </row>
    <row r="33" spans="2:10" x14ac:dyDescent="0.2">
      <c r="B33" s="20" t="s">
        <v>17</v>
      </c>
      <c r="C33" s="20" t="s">
        <v>38</v>
      </c>
      <c r="D33" s="17">
        <v>120</v>
      </c>
      <c r="E33" s="26">
        <v>9.5</v>
      </c>
      <c r="F33" s="26">
        <v>1.2</v>
      </c>
      <c r="G33" s="26">
        <v>58</v>
      </c>
      <c r="H33" s="16">
        <f>(E33+G33)*4+F33*9</f>
        <v>280.8</v>
      </c>
      <c r="I33" s="16">
        <v>6</v>
      </c>
      <c r="J33" s="17">
        <v>366</v>
      </c>
    </row>
    <row r="34" spans="2:10" x14ac:dyDescent="0.2">
      <c r="B34" s="21" t="s">
        <v>21</v>
      </c>
      <c r="C34" s="21"/>
      <c r="D34" s="28">
        <f>SUM(D29:D33)</f>
        <v>640</v>
      </c>
      <c r="E34" s="28">
        <f>SUM(E29:E33)</f>
        <v>27.919999999999998</v>
      </c>
      <c r="F34" s="28">
        <f>SUM(F29:F33)</f>
        <v>22.64</v>
      </c>
      <c r="G34" s="28">
        <f>SUM(G29:G33)</f>
        <v>121.2</v>
      </c>
      <c r="H34" s="38">
        <f>SUM(H29:H33)</f>
        <v>800.94</v>
      </c>
      <c r="I34" s="38">
        <v>80</v>
      </c>
      <c r="J34" s="17"/>
    </row>
    <row r="35" spans="2:10" x14ac:dyDescent="0.2">
      <c r="B35" s="44" t="s">
        <v>5</v>
      </c>
      <c r="C35" s="45"/>
      <c r="D35" s="45"/>
      <c r="E35" s="45"/>
      <c r="F35" s="45"/>
      <c r="G35" s="45"/>
      <c r="H35" s="45"/>
      <c r="I35" s="45"/>
      <c r="J35" s="46"/>
    </row>
    <row r="36" spans="2:10" x14ac:dyDescent="0.2">
      <c r="B36" s="25" t="s">
        <v>6</v>
      </c>
      <c r="C36" s="25" t="s">
        <v>43</v>
      </c>
      <c r="D36" s="17">
        <v>200</v>
      </c>
      <c r="E36" s="26">
        <v>5.7</v>
      </c>
      <c r="F36" s="26">
        <v>6.3</v>
      </c>
      <c r="G36" s="26">
        <v>7.8</v>
      </c>
      <c r="H36" s="16">
        <f>(E36+G36)*4+F36*9</f>
        <v>110.69999999999999</v>
      </c>
      <c r="I36" s="16">
        <v>18</v>
      </c>
      <c r="J36" s="17">
        <v>386</v>
      </c>
    </row>
    <row r="37" spans="2:10" x14ac:dyDescent="0.2">
      <c r="B37" s="27" t="s">
        <v>31</v>
      </c>
      <c r="C37" s="27"/>
      <c r="D37" s="28">
        <f>SUM(D36:D36)</f>
        <v>200</v>
      </c>
      <c r="E37" s="28">
        <f>SUM(E36:E36)</f>
        <v>5.7</v>
      </c>
      <c r="F37" s="28">
        <f>SUM(F36:F36)</f>
        <v>6.3</v>
      </c>
      <c r="G37" s="28">
        <f>SUM(G36:G36)</f>
        <v>7.8</v>
      </c>
      <c r="H37" s="38">
        <f>SUM(H36:H36)</f>
        <v>110.69999999999999</v>
      </c>
      <c r="I37" s="38">
        <v>18</v>
      </c>
      <c r="J37" s="17"/>
    </row>
    <row r="38" spans="2:10" x14ac:dyDescent="0.2">
      <c r="B38" s="21" t="s">
        <v>22</v>
      </c>
      <c r="C38" s="21"/>
      <c r="D38" s="28">
        <f>D12+D15+D23+D27+D34+D37</f>
        <v>2660</v>
      </c>
      <c r="E38" s="29">
        <f>E12+E15+E23</f>
        <v>47</v>
      </c>
      <c r="F38" s="29">
        <f>F12+F15+F23</f>
        <v>41.42</v>
      </c>
      <c r="G38" s="29">
        <f>G12+G15+G23</f>
        <v>227.41</v>
      </c>
      <c r="H38" s="30">
        <f>H12+H15+H23+H27+H34+H37</f>
        <v>2779.74</v>
      </c>
      <c r="I38" s="30">
        <v>267</v>
      </c>
      <c r="J38" s="17"/>
    </row>
    <row r="39" spans="2:10" x14ac:dyDescent="0.2">
      <c r="B39" s="40"/>
      <c r="C39" s="41"/>
      <c r="D39" s="41"/>
      <c r="E39" s="41"/>
      <c r="F39" s="41"/>
      <c r="G39" s="41"/>
      <c r="H39" s="41"/>
      <c r="I39" s="41"/>
      <c r="J39" s="42"/>
    </row>
    <row r="40" spans="2:10" x14ac:dyDescent="0.2">
      <c r="B40" s="31"/>
      <c r="C40" s="31"/>
      <c r="D40" s="32"/>
      <c r="E40" s="74"/>
      <c r="F40" s="74"/>
      <c r="G40" s="74"/>
      <c r="H40" s="75"/>
      <c r="I40" s="75"/>
      <c r="J40" s="76"/>
    </row>
    <row r="41" spans="2:10" x14ac:dyDescent="0.2">
      <c r="B41" s="31"/>
      <c r="C41" s="31"/>
      <c r="D41" s="32"/>
      <c r="E41" s="74"/>
      <c r="F41" s="74"/>
      <c r="G41" s="74"/>
      <c r="H41" s="75"/>
      <c r="I41" s="75"/>
      <c r="J41" s="76"/>
    </row>
    <row r="42" spans="2:10" x14ac:dyDescent="0.2">
      <c r="B42" s="31"/>
      <c r="C42" s="31"/>
      <c r="D42" s="32"/>
      <c r="E42" s="74"/>
      <c r="F42" s="74"/>
      <c r="G42" s="74"/>
      <c r="H42" s="75"/>
      <c r="I42" s="75"/>
      <c r="J42" s="76"/>
    </row>
    <row r="43" spans="2:10" x14ac:dyDescent="0.2">
      <c r="B43" s="31"/>
      <c r="C43" s="31"/>
      <c r="D43" s="32"/>
      <c r="E43" s="74"/>
      <c r="F43" s="74"/>
      <c r="G43" s="74"/>
      <c r="H43" s="75"/>
      <c r="I43" s="75"/>
      <c r="J43" s="76"/>
    </row>
    <row r="44" spans="2:10" x14ac:dyDescent="0.2">
      <c r="B44" s="31"/>
      <c r="C44" s="31"/>
      <c r="D44" s="32"/>
      <c r="E44" s="74"/>
      <c r="F44" s="74"/>
      <c r="G44" s="74"/>
      <c r="H44" s="75"/>
      <c r="I44" s="75"/>
      <c r="J44" s="76"/>
    </row>
    <row r="45" spans="2:10" x14ac:dyDescent="0.2">
      <c r="B45" s="31"/>
      <c r="C45" s="31"/>
      <c r="D45" s="32"/>
      <c r="E45" s="74"/>
      <c r="F45" s="74"/>
      <c r="G45" s="74"/>
      <c r="H45" s="75"/>
      <c r="I45" s="75"/>
      <c r="J45" s="76"/>
    </row>
    <row r="46" spans="2:10" x14ac:dyDescent="0.2">
      <c r="B46" s="31"/>
      <c r="C46" s="31"/>
      <c r="D46" s="77"/>
      <c r="E46" s="77"/>
      <c r="F46" s="77"/>
      <c r="G46" s="77"/>
      <c r="H46" s="77"/>
      <c r="I46" s="77"/>
      <c r="J46" s="77"/>
    </row>
    <row r="47" spans="2:10" x14ac:dyDescent="0.2">
      <c r="B47" s="31"/>
      <c r="C47" s="31"/>
      <c r="D47" s="77"/>
      <c r="E47" s="77"/>
      <c r="F47" s="77"/>
      <c r="G47" s="77"/>
      <c r="H47" s="77"/>
      <c r="I47" s="77"/>
      <c r="J47" s="77"/>
    </row>
    <row r="48" spans="2:10" x14ac:dyDescent="0.2">
      <c r="B48" s="31"/>
      <c r="C48" s="31"/>
      <c r="D48" s="77"/>
      <c r="E48" s="77"/>
      <c r="F48" s="77"/>
      <c r="G48" s="77"/>
      <c r="H48" s="77"/>
      <c r="I48" s="77"/>
      <c r="J48" s="77"/>
    </row>
    <row r="49" spans="2:10" x14ac:dyDescent="0.2">
      <c r="B49" s="31"/>
      <c r="C49" s="31"/>
      <c r="D49" s="77"/>
      <c r="E49" s="77"/>
      <c r="F49" s="77"/>
      <c r="G49" s="77"/>
      <c r="H49" s="77"/>
      <c r="I49" s="77"/>
      <c r="J49" s="77"/>
    </row>
    <row r="50" spans="2:10" x14ac:dyDescent="0.2">
      <c r="B50" s="31"/>
      <c r="C50" s="31"/>
      <c r="D50" s="77"/>
      <c r="E50" s="77"/>
      <c r="F50" s="77"/>
      <c r="G50" s="77"/>
      <c r="H50" s="77"/>
      <c r="I50" s="77"/>
      <c r="J50" s="77"/>
    </row>
    <row r="51" spans="2:10" x14ac:dyDescent="0.2">
      <c r="B51" s="31"/>
      <c r="C51" s="31"/>
      <c r="D51" s="77"/>
      <c r="E51" s="77"/>
      <c r="F51" s="77"/>
      <c r="G51" s="77"/>
      <c r="H51" s="77"/>
      <c r="I51" s="77"/>
      <c r="J51" s="77"/>
    </row>
    <row r="52" spans="2:10" x14ac:dyDescent="0.2">
      <c r="B52" s="31"/>
      <c r="C52" s="31"/>
      <c r="D52" s="77"/>
      <c r="E52" s="77"/>
      <c r="F52" s="77"/>
      <c r="G52" s="77"/>
      <c r="H52" s="77"/>
      <c r="I52" s="77"/>
      <c r="J52" s="77"/>
    </row>
    <row r="53" spans="2:10" x14ac:dyDescent="0.2">
      <c r="B53" s="31"/>
      <c r="C53" s="31"/>
      <c r="D53" s="77"/>
      <c r="E53" s="77"/>
      <c r="F53" s="77"/>
      <c r="G53" s="77"/>
      <c r="H53" s="77"/>
      <c r="I53" s="77"/>
      <c r="J53" s="77"/>
    </row>
    <row r="54" spans="2:10" x14ac:dyDescent="0.2">
      <c r="B54" s="31"/>
      <c r="C54" s="31"/>
      <c r="D54" s="77"/>
      <c r="E54" s="77"/>
      <c r="F54" s="77"/>
      <c r="G54" s="77"/>
      <c r="H54" s="77"/>
      <c r="I54" s="77"/>
      <c r="J54" s="77"/>
    </row>
    <row r="55" spans="2:10" x14ac:dyDescent="0.2">
      <c r="B55" s="31"/>
      <c r="C55" s="31"/>
      <c r="D55" s="77"/>
      <c r="E55" s="77"/>
      <c r="F55" s="77"/>
      <c r="G55" s="77"/>
      <c r="H55" s="77"/>
      <c r="I55" s="77"/>
      <c r="J55" s="77"/>
    </row>
    <row r="56" spans="2:10" x14ac:dyDescent="0.2">
      <c r="B56" s="31"/>
      <c r="C56" s="31"/>
      <c r="D56" s="77"/>
      <c r="E56" s="77"/>
      <c r="F56" s="77"/>
      <c r="G56" s="77"/>
      <c r="H56" s="77"/>
      <c r="I56" s="77"/>
      <c r="J56" s="77"/>
    </row>
    <row r="57" spans="2:10" x14ac:dyDescent="0.2">
      <c r="B57" s="31"/>
      <c r="C57" s="31"/>
      <c r="D57" s="77"/>
      <c r="E57" s="77"/>
      <c r="F57" s="77"/>
      <c r="G57" s="77"/>
      <c r="H57" s="77"/>
      <c r="I57" s="77"/>
      <c r="J57" s="77"/>
    </row>
    <row r="58" spans="2:10" x14ac:dyDescent="0.2">
      <c r="B58" s="31"/>
      <c r="C58" s="31"/>
      <c r="D58" s="77"/>
      <c r="E58" s="77"/>
      <c r="F58" s="77"/>
      <c r="G58" s="77"/>
      <c r="H58" s="77"/>
      <c r="I58" s="77"/>
      <c r="J58" s="77"/>
    </row>
    <row r="59" spans="2:10" x14ac:dyDescent="0.2">
      <c r="B59" s="31"/>
      <c r="C59" s="31"/>
      <c r="D59" s="77"/>
      <c r="E59" s="77"/>
      <c r="F59" s="77"/>
      <c r="G59" s="77"/>
      <c r="H59" s="77"/>
      <c r="I59" s="77"/>
      <c r="J59" s="77"/>
    </row>
    <row r="60" spans="2:10" x14ac:dyDescent="0.2">
      <c r="B60" s="31"/>
      <c r="C60" s="31"/>
      <c r="D60" s="77"/>
      <c r="E60" s="77"/>
      <c r="F60" s="77"/>
      <c r="G60" s="77"/>
      <c r="H60" s="77"/>
      <c r="I60" s="77"/>
      <c r="J60" s="77"/>
    </row>
    <row r="61" spans="2:10" x14ac:dyDescent="0.2">
      <c r="B61" s="31"/>
      <c r="C61" s="31"/>
      <c r="D61" s="77"/>
      <c r="E61" s="77"/>
      <c r="F61" s="77"/>
      <c r="G61" s="77"/>
      <c r="H61" s="77"/>
      <c r="I61" s="77"/>
      <c r="J61" s="77"/>
    </row>
    <row r="62" spans="2:10" x14ac:dyDescent="0.2">
      <c r="B62" s="31"/>
      <c r="C62" s="31"/>
      <c r="D62" s="77"/>
      <c r="E62" s="77"/>
      <c r="F62" s="77"/>
      <c r="G62" s="77"/>
      <c r="H62" s="77"/>
      <c r="I62" s="77"/>
      <c r="J62" s="77"/>
    </row>
    <row r="63" spans="2:10" x14ac:dyDescent="0.2">
      <c r="B63" s="31"/>
      <c r="C63" s="31"/>
      <c r="D63" s="77"/>
      <c r="E63" s="77"/>
      <c r="F63" s="77"/>
      <c r="G63" s="77"/>
      <c r="H63" s="77"/>
      <c r="I63" s="77"/>
      <c r="J63" s="77"/>
    </row>
    <row r="64" spans="2:10" x14ac:dyDescent="0.2">
      <c r="B64" s="31"/>
      <c r="C64" s="31"/>
      <c r="D64" s="77"/>
      <c r="E64" s="77"/>
      <c r="F64" s="77"/>
      <c r="G64" s="77"/>
      <c r="H64" s="77"/>
      <c r="I64" s="77"/>
      <c r="J64" s="77"/>
    </row>
    <row r="65" spans="2:10" x14ac:dyDescent="0.2">
      <c r="B65" s="31"/>
      <c r="C65" s="31"/>
      <c r="D65" s="77"/>
      <c r="E65" s="77"/>
      <c r="F65" s="77"/>
      <c r="G65" s="77"/>
      <c r="H65" s="77"/>
      <c r="I65" s="77"/>
      <c r="J65" s="77"/>
    </row>
    <row r="66" spans="2:10" x14ac:dyDescent="0.2">
      <c r="B66" s="31"/>
      <c r="C66" s="31"/>
      <c r="D66" s="77"/>
      <c r="E66" s="77"/>
      <c r="F66" s="77"/>
      <c r="G66" s="77"/>
      <c r="H66" s="77"/>
      <c r="I66" s="77"/>
      <c r="J66" s="77"/>
    </row>
    <row r="67" spans="2:10" x14ac:dyDescent="0.2">
      <c r="B67" s="32"/>
      <c r="C67" s="32"/>
      <c r="D67" s="32"/>
      <c r="E67" s="74"/>
      <c r="F67" s="74"/>
      <c r="G67" s="74"/>
      <c r="H67" s="75"/>
      <c r="I67" s="75"/>
      <c r="J67" s="76"/>
    </row>
    <row r="68" spans="2:10" x14ac:dyDescent="0.2">
      <c r="B68" s="32"/>
      <c r="C68" s="32"/>
      <c r="D68" s="32"/>
      <c r="E68" s="74"/>
      <c r="F68" s="74"/>
      <c r="G68" s="74"/>
      <c r="H68" s="75"/>
      <c r="I68" s="75"/>
      <c r="J68" s="76"/>
    </row>
    <row r="69" spans="2:10" x14ac:dyDescent="0.2">
      <c r="B69" s="32"/>
      <c r="C69" s="32"/>
      <c r="D69" s="32"/>
      <c r="E69" s="74"/>
      <c r="F69" s="74"/>
      <c r="G69" s="74"/>
      <c r="H69" s="75"/>
      <c r="I69" s="75"/>
      <c r="J69" s="76"/>
    </row>
    <row r="70" spans="2:10" x14ac:dyDescent="0.2">
      <c r="B70" s="32"/>
      <c r="C70" s="32"/>
      <c r="D70" s="32"/>
      <c r="E70" s="74"/>
      <c r="F70" s="74"/>
      <c r="G70" s="74"/>
      <c r="H70" s="75"/>
      <c r="I70" s="75"/>
      <c r="J70" s="76"/>
    </row>
    <row r="71" spans="2:10" x14ac:dyDescent="0.2">
      <c r="B71" s="32"/>
      <c r="C71" s="32"/>
      <c r="D71" s="32"/>
      <c r="E71" s="74"/>
      <c r="F71" s="74"/>
      <c r="G71" s="74"/>
      <c r="H71" s="75"/>
      <c r="I71" s="75"/>
      <c r="J71" s="76"/>
    </row>
    <row r="72" spans="2:10" x14ac:dyDescent="0.2">
      <c r="B72" s="32"/>
      <c r="C72" s="32"/>
      <c r="D72" s="32"/>
      <c r="E72" s="74"/>
      <c r="F72" s="74"/>
      <c r="G72" s="74"/>
      <c r="H72" s="75"/>
      <c r="I72" s="75"/>
      <c r="J72" s="76"/>
    </row>
    <row r="73" spans="2:10" x14ac:dyDescent="0.2">
      <c r="B73" s="32"/>
      <c r="C73" s="32"/>
      <c r="D73" s="32"/>
      <c r="E73" s="74"/>
      <c r="F73" s="74"/>
      <c r="G73" s="74"/>
      <c r="H73" s="75"/>
      <c r="I73" s="75"/>
      <c r="J73" s="76"/>
    </row>
    <row r="74" spans="2:10" x14ac:dyDescent="0.2">
      <c r="B74" s="32"/>
      <c r="C74" s="32"/>
      <c r="D74" s="32"/>
      <c r="E74" s="74"/>
      <c r="F74" s="74"/>
      <c r="G74" s="74"/>
      <c r="H74" s="75"/>
      <c r="I74" s="75"/>
      <c r="J74" s="76"/>
    </row>
    <row r="75" spans="2:10" x14ac:dyDescent="0.2">
      <c r="B75" s="32"/>
      <c r="C75" s="32"/>
      <c r="D75" s="32"/>
      <c r="E75" s="74"/>
      <c r="F75" s="74"/>
      <c r="G75" s="74"/>
      <c r="H75" s="75"/>
      <c r="I75" s="75"/>
      <c r="J75" s="76"/>
    </row>
    <row r="76" spans="2:10" x14ac:dyDescent="0.2">
      <c r="B76" s="32"/>
      <c r="C76" s="32"/>
      <c r="D76" s="32"/>
      <c r="E76" s="74"/>
      <c r="F76" s="74"/>
      <c r="G76" s="74"/>
      <c r="H76" s="75"/>
      <c r="I76" s="75"/>
      <c r="J76" s="76"/>
    </row>
    <row r="77" spans="2:10" x14ac:dyDescent="0.2">
      <c r="B77" s="32"/>
      <c r="C77" s="32"/>
      <c r="D77" s="32"/>
      <c r="E77" s="74"/>
      <c r="F77" s="74"/>
      <c r="G77" s="74"/>
      <c r="H77" s="75"/>
      <c r="I77" s="75"/>
      <c r="J77" s="76"/>
    </row>
    <row r="78" spans="2:10" x14ac:dyDescent="0.2">
      <c r="B78" s="32"/>
      <c r="C78" s="32"/>
      <c r="D78" s="32"/>
      <c r="E78" s="74"/>
      <c r="F78" s="74"/>
      <c r="G78" s="74"/>
      <c r="H78" s="75"/>
      <c r="I78" s="75"/>
      <c r="J78" s="76"/>
    </row>
    <row r="79" spans="2:10" x14ac:dyDescent="0.2">
      <c r="B79" s="32"/>
      <c r="C79" s="32"/>
      <c r="D79" s="32"/>
      <c r="E79" s="74"/>
      <c r="F79" s="74"/>
      <c r="G79" s="74"/>
      <c r="H79" s="75"/>
      <c r="I79" s="75"/>
      <c r="J79" s="76"/>
    </row>
    <row r="80" spans="2:10" x14ac:dyDescent="0.2">
      <c r="B80" s="32"/>
      <c r="C80" s="32"/>
      <c r="D80" s="32"/>
      <c r="E80" s="74"/>
      <c r="F80" s="74"/>
      <c r="G80" s="74"/>
      <c r="H80" s="75"/>
      <c r="I80" s="75"/>
      <c r="J80" s="76"/>
    </row>
    <row r="81" spans="2:10" x14ac:dyDescent="0.2">
      <c r="B81" s="32"/>
      <c r="C81" s="32"/>
      <c r="D81" s="32"/>
      <c r="E81" s="74"/>
      <c r="F81" s="74"/>
      <c r="G81" s="74"/>
      <c r="H81" s="75"/>
      <c r="I81" s="75"/>
      <c r="J81" s="76"/>
    </row>
    <row r="82" spans="2:10" x14ac:dyDescent="0.2">
      <c r="B82" s="32"/>
      <c r="C82" s="32"/>
      <c r="D82" s="32"/>
      <c r="E82" s="74"/>
      <c r="F82" s="74"/>
      <c r="G82" s="74"/>
      <c r="H82" s="75"/>
      <c r="I82" s="75"/>
      <c r="J82" s="76"/>
    </row>
    <row r="83" spans="2:10" x14ac:dyDescent="0.2">
      <c r="B83" s="32"/>
      <c r="C83" s="32"/>
      <c r="D83" s="32"/>
      <c r="E83" s="74"/>
      <c r="F83" s="74"/>
      <c r="G83" s="74"/>
      <c r="H83" s="75"/>
      <c r="I83" s="75"/>
      <c r="J83" s="76"/>
    </row>
    <row r="84" spans="2:10" x14ac:dyDescent="0.2">
      <c r="B84" s="32"/>
      <c r="C84" s="32"/>
      <c r="D84" s="32"/>
      <c r="E84" s="74"/>
      <c r="F84" s="74"/>
      <c r="G84" s="74"/>
      <c r="H84" s="75"/>
      <c r="I84" s="75"/>
      <c r="J84" s="76"/>
    </row>
    <row r="85" spans="2:10" x14ac:dyDescent="0.2">
      <c r="B85" s="32"/>
      <c r="C85" s="32"/>
      <c r="D85" s="32"/>
      <c r="E85" s="74"/>
      <c r="F85" s="74"/>
      <c r="G85" s="74"/>
      <c r="H85" s="75"/>
      <c r="I85" s="75"/>
      <c r="J85" s="76"/>
    </row>
    <row r="86" spans="2:10" x14ac:dyDescent="0.2">
      <c r="B86" s="32"/>
      <c r="C86" s="32"/>
      <c r="D86" s="32"/>
      <c r="E86" s="74"/>
      <c r="F86" s="74"/>
      <c r="G86" s="74"/>
      <c r="H86" s="75"/>
      <c r="I86" s="75"/>
      <c r="J86" s="76"/>
    </row>
    <row r="87" spans="2:10" x14ac:dyDescent="0.2">
      <c r="B87" s="32"/>
      <c r="C87" s="32"/>
      <c r="D87" s="32"/>
      <c r="E87" s="74"/>
      <c r="F87" s="74"/>
      <c r="G87" s="74"/>
      <c r="H87" s="75"/>
      <c r="I87" s="75"/>
      <c r="J87" s="76"/>
    </row>
    <row r="88" spans="2:10" x14ac:dyDescent="0.2">
      <c r="B88" s="32"/>
      <c r="C88" s="32"/>
      <c r="D88" s="32"/>
      <c r="E88" s="74"/>
      <c r="F88" s="74"/>
      <c r="G88" s="74"/>
      <c r="H88" s="75"/>
      <c r="I88" s="75"/>
      <c r="J88" s="76"/>
    </row>
    <row r="89" spans="2:10" x14ac:dyDescent="0.2">
      <c r="B89" s="32"/>
      <c r="C89" s="32"/>
      <c r="D89" s="32"/>
      <c r="E89" s="74"/>
      <c r="F89" s="74"/>
      <c r="G89" s="74"/>
      <c r="H89" s="75"/>
      <c r="I89" s="75"/>
      <c r="J89" s="76"/>
    </row>
    <row r="90" spans="2:10" x14ac:dyDescent="0.2">
      <c r="B90" s="32"/>
      <c r="C90" s="32"/>
      <c r="D90" s="32"/>
      <c r="E90" s="74"/>
      <c r="F90" s="74"/>
      <c r="G90" s="74"/>
      <c r="H90" s="75"/>
      <c r="I90" s="75"/>
      <c r="J90" s="76"/>
    </row>
    <row r="91" spans="2:10" x14ac:dyDescent="0.2">
      <c r="B91" s="32"/>
      <c r="C91" s="32"/>
      <c r="D91" s="32"/>
      <c r="E91" s="74"/>
      <c r="F91" s="74"/>
      <c r="G91" s="74"/>
      <c r="H91" s="75"/>
      <c r="I91" s="75"/>
      <c r="J91" s="76"/>
    </row>
    <row r="92" spans="2:10" x14ac:dyDescent="0.2">
      <c r="B92" s="32"/>
      <c r="C92" s="32"/>
      <c r="D92" s="32"/>
      <c r="E92" s="74"/>
      <c r="F92" s="74"/>
      <c r="G92" s="74"/>
      <c r="H92" s="75"/>
      <c r="I92" s="75"/>
      <c r="J92" s="76"/>
    </row>
    <row r="93" spans="2:10" x14ac:dyDescent="0.2">
      <c r="B93" s="32"/>
      <c r="C93" s="32"/>
      <c r="D93" s="32"/>
      <c r="E93" s="74"/>
      <c r="F93" s="74"/>
      <c r="G93" s="74"/>
      <c r="H93" s="75"/>
      <c r="I93" s="75"/>
      <c r="J93" s="76"/>
    </row>
    <row r="94" spans="2:10" x14ac:dyDescent="0.2">
      <c r="B94" s="32"/>
      <c r="C94" s="32"/>
      <c r="D94" s="32"/>
      <c r="E94" s="74"/>
      <c r="F94" s="74"/>
      <c r="G94" s="74"/>
      <c r="H94" s="75"/>
      <c r="I94" s="75"/>
      <c r="J94" s="76"/>
    </row>
    <row r="95" spans="2:10" x14ac:dyDescent="0.2">
      <c r="B95" s="32"/>
      <c r="C95" s="32"/>
      <c r="D95" s="32"/>
      <c r="E95" s="74"/>
      <c r="F95" s="74"/>
      <c r="G95" s="74"/>
      <c r="H95" s="75"/>
      <c r="I95" s="75"/>
      <c r="J95" s="76"/>
    </row>
    <row r="96" spans="2:10" x14ac:dyDescent="0.2">
      <c r="B96" s="32"/>
      <c r="C96" s="32"/>
      <c r="D96" s="32"/>
      <c r="E96" s="74"/>
      <c r="F96" s="74"/>
      <c r="G96" s="74"/>
      <c r="H96" s="75"/>
      <c r="I96" s="75"/>
      <c r="J96" s="76"/>
    </row>
    <row r="97" spans="2:10" x14ac:dyDescent="0.2">
      <c r="B97" s="32"/>
      <c r="C97" s="32"/>
      <c r="D97" s="32"/>
      <c r="E97" s="74"/>
      <c r="F97" s="74"/>
      <c r="G97" s="74"/>
      <c r="H97" s="75"/>
      <c r="I97" s="75"/>
      <c r="J97" s="76"/>
    </row>
    <row r="98" spans="2:10" x14ac:dyDescent="0.2">
      <c r="B98" s="32"/>
      <c r="C98" s="32"/>
      <c r="D98" s="32"/>
      <c r="E98" s="74"/>
      <c r="F98" s="74"/>
      <c r="G98" s="74"/>
      <c r="H98" s="75"/>
      <c r="I98" s="75"/>
      <c r="J98" s="76"/>
    </row>
    <row r="99" spans="2:10" x14ac:dyDescent="0.2">
      <c r="B99" s="32"/>
      <c r="C99" s="32"/>
      <c r="D99" s="32"/>
      <c r="E99" s="74"/>
      <c r="F99" s="74"/>
      <c r="G99" s="74"/>
      <c r="H99" s="75"/>
      <c r="I99" s="75"/>
      <c r="J99" s="76"/>
    </row>
    <row r="100" spans="2:10" x14ac:dyDescent="0.2">
      <c r="B100" s="32"/>
      <c r="C100" s="32"/>
      <c r="D100" s="32"/>
      <c r="E100" s="74"/>
      <c r="F100" s="74"/>
      <c r="G100" s="74"/>
      <c r="H100" s="75"/>
      <c r="I100" s="75"/>
      <c r="J100" s="76"/>
    </row>
    <row r="101" spans="2:10" x14ac:dyDescent="0.2">
      <c r="B101" s="32"/>
      <c r="C101" s="32"/>
      <c r="D101" s="32"/>
      <c r="E101" s="74"/>
      <c r="F101" s="74"/>
      <c r="G101" s="74"/>
      <c r="H101" s="75"/>
      <c r="I101" s="75"/>
      <c r="J101" s="76"/>
    </row>
    <row r="102" spans="2:10" x14ac:dyDescent="0.2">
      <c r="B102" s="32"/>
      <c r="C102" s="32"/>
      <c r="D102" s="32"/>
      <c r="E102" s="74"/>
      <c r="F102" s="74"/>
      <c r="G102" s="74"/>
      <c r="H102" s="75"/>
      <c r="I102" s="75"/>
      <c r="J102" s="76"/>
    </row>
    <row r="103" spans="2:10" x14ac:dyDescent="0.2">
      <c r="B103" s="32"/>
      <c r="C103" s="32"/>
      <c r="D103" s="32"/>
      <c r="E103" s="74"/>
      <c r="F103" s="74"/>
      <c r="G103" s="74"/>
      <c r="H103" s="75"/>
      <c r="I103" s="75"/>
      <c r="J103" s="76"/>
    </row>
    <row r="104" spans="2:10" x14ac:dyDescent="0.2">
      <c r="B104" s="32"/>
      <c r="C104" s="32"/>
      <c r="D104" s="32"/>
      <c r="E104" s="74"/>
      <c r="F104" s="74"/>
      <c r="G104" s="74"/>
      <c r="H104" s="75"/>
      <c r="I104" s="75"/>
      <c r="J104" s="76"/>
    </row>
    <row r="105" spans="2:10" x14ac:dyDescent="0.2">
      <c r="B105" s="32"/>
      <c r="C105" s="32"/>
      <c r="D105" s="32"/>
      <c r="E105" s="74"/>
      <c r="F105" s="74"/>
      <c r="G105" s="74"/>
      <c r="H105" s="75"/>
      <c r="I105" s="75"/>
      <c r="J105" s="76"/>
    </row>
    <row r="106" spans="2:10" x14ac:dyDescent="0.2">
      <c r="B106" s="32"/>
      <c r="C106" s="32"/>
      <c r="D106" s="32"/>
      <c r="E106" s="74"/>
      <c r="F106" s="74"/>
      <c r="G106" s="74"/>
      <c r="H106" s="75"/>
      <c r="I106" s="75"/>
      <c r="J106" s="76"/>
    </row>
    <row r="107" spans="2:10" x14ac:dyDescent="0.2">
      <c r="B107" s="32"/>
      <c r="C107" s="32"/>
      <c r="D107" s="32"/>
      <c r="E107" s="74"/>
      <c r="F107" s="74"/>
      <c r="G107" s="74"/>
      <c r="H107" s="75"/>
      <c r="I107" s="75"/>
      <c r="J107" s="76"/>
    </row>
    <row r="108" spans="2:10" x14ac:dyDescent="0.2">
      <c r="B108" s="32"/>
      <c r="C108" s="32"/>
      <c r="D108" s="32"/>
      <c r="E108" s="74"/>
      <c r="F108" s="74"/>
      <c r="G108" s="74"/>
      <c r="H108" s="75"/>
      <c r="I108" s="75"/>
      <c r="J108" s="76"/>
    </row>
    <row r="109" spans="2:10" x14ac:dyDescent="0.2">
      <c r="B109" s="32"/>
      <c r="C109" s="32"/>
      <c r="D109" s="32"/>
      <c r="E109" s="74"/>
      <c r="F109" s="74"/>
      <c r="G109" s="74"/>
      <c r="H109" s="75"/>
      <c r="I109" s="75"/>
      <c r="J109" s="76"/>
    </row>
    <row r="110" spans="2:10" x14ac:dyDescent="0.2">
      <c r="B110" s="32"/>
      <c r="C110" s="32"/>
      <c r="D110" s="32"/>
      <c r="E110" s="74"/>
      <c r="F110" s="74"/>
      <c r="G110" s="74"/>
      <c r="H110" s="75"/>
      <c r="I110" s="75"/>
      <c r="J110" s="76"/>
    </row>
    <row r="111" spans="2:10" x14ac:dyDescent="0.2">
      <c r="B111" s="32"/>
      <c r="C111" s="32"/>
      <c r="D111" s="32"/>
      <c r="E111" s="74"/>
      <c r="F111" s="74"/>
      <c r="G111" s="74"/>
      <c r="H111" s="75"/>
      <c r="I111" s="75"/>
      <c r="J111" s="76"/>
    </row>
    <row r="112" spans="2:10" x14ac:dyDescent="0.2">
      <c r="B112" s="32"/>
      <c r="C112" s="32"/>
      <c r="D112" s="32"/>
      <c r="E112" s="74"/>
      <c r="F112" s="74"/>
      <c r="G112" s="74"/>
      <c r="H112" s="75"/>
      <c r="I112" s="75"/>
      <c r="J112" s="76"/>
    </row>
    <row r="113" spans="2:10" x14ac:dyDescent="0.2">
      <c r="B113" s="32"/>
      <c r="C113" s="32"/>
      <c r="D113" s="32"/>
      <c r="E113" s="74"/>
      <c r="F113" s="74"/>
      <c r="G113" s="74"/>
      <c r="H113" s="75"/>
      <c r="I113" s="75"/>
      <c r="J113" s="76"/>
    </row>
    <row r="114" spans="2:10" x14ac:dyDescent="0.2">
      <c r="B114" s="32"/>
      <c r="C114" s="32"/>
      <c r="D114" s="32"/>
      <c r="E114" s="74"/>
      <c r="F114" s="74"/>
      <c r="G114" s="74"/>
      <c r="H114" s="75"/>
      <c r="I114" s="75"/>
      <c r="J114" s="76"/>
    </row>
    <row r="115" spans="2:10" x14ac:dyDescent="0.2">
      <c r="B115" s="32"/>
      <c r="C115" s="32"/>
      <c r="D115" s="32"/>
      <c r="E115" s="74"/>
      <c r="F115" s="74"/>
      <c r="G115" s="74"/>
      <c r="H115" s="75"/>
      <c r="I115" s="75"/>
      <c r="J115" s="76"/>
    </row>
    <row r="116" spans="2:10" x14ac:dyDescent="0.2">
      <c r="B116" s="32"/>
      <c r="C116" s="32"/>
      <c r="D116" s="32"/>
      <c r="E116" s="74"/>
      <c r="F116" s="74"/>
      <c r="G116" s="74"/>
      <c r="H116" s="75"/>
      <c r="I116" s="75"/>
      <c r="J116" s="76"/>
    </row>
    <row r="117" spans="2:10" x14ac:dyDescent="0.2">
      <c r="B117" s="32"/>
      <c r="C117" s="32"/>
      <c r="D117" s="32"/>
      <c r="E117" s="74"/>
      <c r="F117" s="74"/>
      <c r="G117" s="74"/>
      <c r="H117" s="75"/>
      <c r="I117" s="75"/>
      <c r="J117" s="76"/>
    </row>
    <row r="118" spans="2:10" x14ac:dyDescent="0.2">
      <c r="B118" s="32"/>
      <c r="C118" s="32"/>
      <c r="D118" s="32"/>
      <c r="E118" s="74"/>
      <c r="F118" s="74"/>
      <c r="G118" s="74"/>
      <c r="H118" s="75"/>
      <c r="I118" s="75"/>
      <c r="J118" s="76"/>
    </row>
    <row r="119" spans="2:10" x14ac:dyDescent="0.2">
      <c r="B119" s="32"/>
      <c r="C119" s="32"/>
      <c r="D119" s="32"/>
      <c r="E119" s="74"/>
      <c r="F119" s="74"/>
      <c r="G119" s="74"/>
      <c r="H119" s="75"/>
      <c r="I119" s="75"/>
      <c r="J119" s="76"/>
    </row>
    <row r="120" spans="2:10" x14ac:dyDescent="0.2">
      <c r="B120" s="32"/>
      <c r="C120" s="32"/>
      <c r="D120" s="32"/>
      <c r="E120" s="74"/>
      <c r="F120" s="74"/>
      <c r="G120" s="74"/>
      <c r="H120" s="75"/>
      <c r="I120" s="75"/>
      <c r="J120" s="76"/>
    </row>
    <row r="121" spans="2:10" x14ac:dyDescent="0.2">
      <c r="B121" s="32"/>
      <c r="C121" s="32"/>
      <c r="D121" s="32"/>
      <c r="E121" s="74"/>
      <c r="F121" s="74"/>
      <c r="G121" s="74"/>
      <c r="H121" s="75"/>
      <c r="I121" s="75"/>
      <c r="J121" s="76"/>
    </row>
    <row r="122" spans="2:10" x14ac:dyDescent="0.2">
      <c r="B122" s="32"/>
      <c r="C122" s="32"/>
      <c r="D122" s="32"/>
      <c r="E122" s="74"/>
      <c r="F122" s="74"/>
      <c r="G122" s="74"/>
      <c r="H122" s="75"/>
      <c r="I122" s="75"/>
      <c r="J122" s="76"/>
    </row>
    <row r="123" spans="2:10" x14ac:dyDescent="0.2">
      <c r="B123" s="32"/>
      <c r="C123" s="32"/>
      <c r="D123" s="32"/>
      <c r="E123" s="74"/>
      <c r="F123" s="74"/>
      <c r="G123" s="74"/>
      <c r="H123" s="75"/>
      <c r="I123" s="75"/>
      <c r="J123" s="76"/>
    </row>
    <row r="124" spans="2:10" x14ac:dyDescent="0.2">
      <c r="B124" s="32"/>
      <c r="C124" s="32"/>
      <c r="D124" s="32"/>
      <c r="E124" s="74"/>
      <c r="F124" s="74"/>
      <c r="G124" s="74"/>
      <c r="H124" s="75"/>
      <c r="I124" s="75"/>
      <c r="J124" s="76"/>
    </row>
    <row r="125" spans="2:10" x14ac:dyDescent="0.2">
      <c r="B125" s="32"/>
      <c r="C125" s="32"/>
      <c r="D125" s="32"/>
      <c r="E125" s="74"/>
      <c r="F125" s="74"/>
      <c r="G125" s="74"/>
      <c r="H125" s="75"/>
      <c r="I125" s="75"/>
      <c r="J125" s="76"/>
    </row>
    <row r="126" spans="2:10" x14ac:dyDescent="0.2">
      <c r="B126" s="32"/>
      <c r="C126" s="32"/>
      <c r="D126" s="32"/>
      <c r="E126" s="74"/>
      <c r="F126" s="74"/>
      <c r="G126" s="74"/>
      <c r="H126" s="75"/>
      <c r="I126" s="75"/>
      <c r="J126" s="76"/>
    </row>
    <row r="127" spans="2:10" x14ac:dyDescent="0.2">
      <c r="B127" s="32"/>
      <c r="C127" s="32"/>
      <c r="D127" s="32"/>
      <c r="E127" s="74"/>
      <c r="F127" s="74"/>
      <c r="G127" s="74"/>
      <c r="H127" s="75"/>
      <c r="I127" s="75"/>
      <c r="J127" s="76"/>
    </row>
    <row r="128" spans="2:10" x14ac:dyDescent="0.2">
      <c r="B128" s="32"/>
      <c r="C128" s="32"/>
      <c r="D128" s="32"/>
      <c r="E128" s="74"/>
      <c r="F128" s="74"/>
      <c r="G128" s="74"/>
      <c r="H128" s="75"/>
      <c r="I128" s="75"/>
      <c r="J128" s="76"/>
    </row>
    <row r="129" spans="2:10" x14ac:dyDescent="0.2">
      <c r="B129" s="32"/>
      <c r="C129" s="32"/>
      <c r="D129" s="32"/>
      <c r="E129" s="74"/>
      <c r="F129" s="74"/>
      <c r="G129" s="74"/>
      <c r="H129" s="75"/>
      <c r="I129" s="75"/>
      <c r="J129" s="76"/>
    </row>
    <row r="130" spans="2:10" x14ac:dyDescent="0.2">
      <c r="B130" s="32"/>
      <c r="C130" s="32"/>
      <c r="D130" s="32"/>
      <c r="E130" s="74"/>
      <c r="F130" s="74"/>
      <c r="G130" s="74"/>
      <c r="H130" s="75"/>
      <c r="I130" s="75"/>
      <c r="J130" s="76"/>
    </row>
    <row r="131" spans="2:10" x14ac:dyDescent="0.2">
      <c r="B131" s="32"/>
      <c r="C131" s="32"/>
      <c r="D131" s="32"/>
      <c r="E131" s="74"/>
      <c r="F131" s="74"/>
      <c r="G131" s="74"/>
      <c r="H131" s="75"/>
      <c r="I131" s="75"/>
      <c r="J131" s="76"/>
    </row>
    <row r="132" spans="2:10" x14ac:dyDescent="0.2">
      <c r="B132" s="32"/>
      <c r="C132" s="32"/>
      <c r="D132" s="32"/>
      <c r="E132" s="74"/>
      <c r="F132" s="74"/>
      <c r="G132" s="74"/>
      <c r="H132" s="75"/>
      <c r="I132" s="75"/>
      <c r="J132" s="76"/>
    </row>
    <row r="133" spans="2:10" x14ac:dyDescent="0.2">
      <c r="B133" s="32"/>
      <c r="C133" s="32"/>
      <c r="D133" s="32"/>
      <c r="E133" s="74"/>
      <c r="F133" s="74"/>
      <c r="G133" s="74"/>
      <c r="H133" s="75"/>
      <c r="I133" s="75"/>
      <c r="J133" s="76"/>
    </row>
    <row r="134" spans="2:10" x14ac:dyDescent="0.2">
      <c r="B134" s="32"/>
      <c r="C134" s="32"/>
      <c r="D134" s="32"/>
      <c r="E134" s="74"/>
      <c r="F134" s="74"/>
      <c r="G134" s="74"/>
      <c r="H134" s="75"/>
      <c r="I134" s="75"/>
      <c r="J134" s="76"/>
    </row>
    <row r="135" spans="2:10" x14ac:dyDescent="0.2">
      <c r="B135" s="32"/>
      <c r="C135" s="32"/>
      <c r="D135" s="32"/>
      <c r="E135" s="74"/>
      <c r="F135" s="74"/>
      <c r="G135" s="74"/>
      <c r="H135" s="75"/>
      <c r="I135" s="75"/>
      <c r="J135" s="76"/>
    </row>
    <row r="136" spans="2:10" x14ac:dyDescent="0.2">
      <c r="B136" s="32"/>
      <c r="C136" s="32"/>
      <c r="D136" s="32"/>
      <c r="E136" s="74"/>
      <c r="F136" s="74"/>
      <c r="G136" s="74"/>
      <c r="H136" s="75"/>
      <c r="I136" s="75"/>
      <c r="J136" s="76"/>
    </row>
    <row r="137" spans="2:10" x14ac:dyDescent="0.2">
      <c r="B137" s="32"/>
      <c r="C137" s="32"/>
      <c r="D137" s="32"/>
      <c r="E137" s="74"/>
      <c r="F137" s="74"/>
      <c r="G137" s="74"/>
      <c r="H137" s="75"/>
      <c r="I137" s="75"/>
      <c r="J137" s="76"/>
    </row>
    <row r="138" spans="2:10" x14ac:dyDescent="0.2">
      <c r="B138" s="32"/>
      <c r="C138" s="32"/>
      <c r="D138" s="32"/>
      <c r="E138" s="74"/>
      <c r="F138" s="74"/>
      <c r="G138" s="74"/>
      <c r="H138" s="75"/>
      <c r="I138" s="75"/>
      <c r="J138" s="76"/>
    </row>
    <row r="139" spans="2:10" x14ac:dyDescent="0.2">
      <c r="B139" s="32"/>
      <c r="C139" s="32"/>
      <c r="D139" s="32"/>
      <c r="E139" s="74"/>
      <c r="F139" s="74"/>
      <c r="G139" s="74"/>
      <c r="H139" s="75"/>
      <c r="I139" s="75"/>
      <c r="J139" s="76"/>
    </row>
    <row r="140" spans="2:10" x14ac:dyDescent="0.2">
      <c r="B140" s="32"/>
      <c r="C140" s="32"/>
      <c r="D140" s="32"/>
      <c r="E140" s="74"/>
      <c r="F140" s="74"/>
      <c r="G140" s="74"/>
      <c r="H140" s="75"/>
      <c r="I140" s="75"/>
      <c r="J140" s="76"/>
    </row>
  </sheetData>
  <mergeCells count="15">
    <mergeCell ref="F1:J1"/>
    <mergeCell ref="F2:J2"/>
    <mergeCell ref="B4:D4"/>
    <mergeCell ref="D5:D6"/>
    <mergeCell ref="E5:G5"/>
    <mergeCell ref="H5:H6"/>
    <mergeCell ref="J5:J6"/>
    <mergeCell ref="C7:G7"/>
    <mergeCell ref="B13:J13"/>
    <mergeCell ref="B16:J16"/>
    <mergeCell ref="B39:J39"/>
    <mergeCell ref="B8:J8"/>
    <mergeCell ref="B24:J24"/>
    <mergeCell ref="B28:J28"/>
    <mergeCell ref="B35:J35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topLeftCell="A13" workbookViewId="0">
      <selection activeCell="D37" sqref="D37"/>
    </sheetView>
  </sheetViews>
  <sheetFormatPr defaultColWidth="9.140625" defaultRowHeight="13.5" x14ac:dyDescent="0.2"/>
  <cols>
    <col min="1" max="1" width="2.5703125" style="35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51"/>
    <col min="7" max="7" width="10.85546875" style="51" customWidth="1"/>
    <col min="8" max="9" width="12.28515625" style="70" customWidth="1"/>
    <col min="10" max="10" width="15.42578125" style="71" customWidth="1"/>
    <col min="11" max="16384" width="9.140625" style="35"/>
  </cols>
  <sheetData>
    <row r="1" spans="2:12" s="53" customFormat="1" ht="15.75" x14ac:dyDescent="0.25">
      <c r="B1" s="1"/>
      <c r="C1" s="1"/>
      <c r="D1" s="1"/>
      <c r="E1" s="51"/>
      <c r="F1" s="52"/>
      <c r="G1" s="52"/>
      <c r="H1" s="52"/>
      <c r="I1" s="52"/>
      <c r="J1" s="52"/>
    </row>
    <row r="2" spans="2:12" s="53" customFormat="1" ht="15.75" x14ac:dyDescent="0.25">
      <c r="B2" s="2"/>
      <c r="C2" s="2"/>
      <c r="D2" s="2"/>
      <c r="E2" s="51"/>
      <c r="F2" s="54"/>
      <c r="G2" s="54"/>
      <c r="H2" s="54"/>
      <c r="I2" s="54"/>
      <c r="J2" s="54"/>
      <c r="L2" s="35"/>
    </row>
    <row r="3" spans="2:12" s="53" customFormat="1" ht="15" x14ac:dyDescent="0.25">
      <c r="B3" s="5" t="s">
        <v>54</v>
      </c>
      <c r="C3" s="6" t="s">
        <v>55</v>
      </c>
      <c r="D3" s="55"/>
      <c r="E3" s="56"/>
      <c r="F3" s="57"/>
      <c r="G3" s="7" t="s">
        <v>50</v>
      </c>
      <c r="H3" s="8"/>
      <c r="I3" s="9" t="s">
        <v>51</v>
      </c>
      <c r="J3" s="10" t="s">
        <v>56</v>
      </c>
    </row>
    <row r="4" spans="2:12" s="53" customFormat="1" ht="15.75" x14ac:dyDescent="0.25">
      <c r="B4" s="58"/>
      <c r="C4" s="58"/>
      <c r="D4" s="58"/>
      <c r="E4" s="51"/>
      <c r="F4" s="59"/>
      <c r="G4" s="59"/>
      <c r="H4" s="60"/>
      <c r="I4" s="60"/>
      <c r="J4" s="61"/>
    </row>
    <row r="5" spans="2:12" ht="28.5" customHeight="1" x14ac:dyDescent="0.2">
      <c r="B5" s="33" t="s">
        <v>7</v>
      </c>
      <c r="C5" s="11" t="s">
        <v>35</v>
      </c>
      <c r="D5" s="62" t="s">
        <v>8</v>
      </c>
      <c r="E5" s="63" t="s">
        <v>9</v>
      </c>
      <c r="F5" s="63"/>
      <c r="G5" s="63"/>
      <c r="H5" s="64" t="s">
        <v>10</v>
      </c>
      <c r="I5" s="65" t="s">
        <v>34</v>
      </c>
      <c r="J5" s="47" t="s">
        <v>11</v>
      </c>
    </row>
    <row r="6" spans="2:12" ht="15.75" x14ac:dyDescent="0.2">
      <c r="B6" s="12"/>
      <c r="C6" s="13"/>
      <c r="D6" s="66"/>
      <c r="E6" s="67" t="s">
        <v>12</v>
      </c>
      <c r="F6" s="67" t="s">
        <v>13</v>
      </c>
      <c r="G6" s="67" t="s">
        <v>14</v>
      </c>
      <c r="H6" s="64"/>
      <c r="I6" s="68"/>
      <c r="J6" s="47"/>
    </row>
    <row r="7" spans="2:12" x14ac:dyDescent="0.2">
      <c r="B7" s="43" t="s">
        <v>23</v>
      </c>
      <c r="C7" s="43"/>
      <c r="D7" s="43"/>
      <c r="E7" s="43"/>
      <c r="F7" s="43"/>
      <c r="G7" s="43"/>
      <c r="H7" s="43"/>
      <c r="I7" s="43"/>
      <c r="J7" s="43"/>
    </row>
    <row r="8" spans="2:12" ht="15.6" customHeight="1" x14ac:dyDescent="0.25">
      <c r="B8" s="36"/>
      <c r="C8" s="48" t="s">
        <v>53</v>
      </c>
      <c r="D8" s="49"/>
      <c r="E8" s="49"/>
      <c r="F8" s="49"/>
      <c r="G8" s="50"/>
      <c r="H8" s="36"/>
      <c r="I8" s="37"/>
      <c r="J8" s="37"/>
    </row>
    <row r="9" spans="2:12" x14ac:dyDescent="0.2">
      <c r="B9" s="14" t="s">
        <v>57</v>
      </c>
      <c r="C9" s="14" t="s">
        <v>47</v>
      </c>
      <c r="D9" s="17">
        <v>250</v>
      </c>
      <c r="E9" s="22">
        <v>7.7</v>
      </c>
      <c r="F9" s="22">
        <v>10.3</v>
      </c>
      <c r="G9" s="22">
        <v>37.9</v>
      </c>
      <c r="H9" s="18">
        <f>(E9+G9)*4+F9*9</f>
        <v>275.10000000000002</v>
      </c>
      <c r="I9" s="34">
        <v>19.206</v>
      </c>
      <c r="J9" s="24">
        <v>311</v>
      </c>
    </row>
    <row r="10" spans="2:12" x14ac:dyDescent="0.2">
      <c r="B10" s="15" t="s">
        <v>24</v>
      </c>
      <c r="C10" s="15" t="s">
        <v>46</v>
      </c>
      <c r="D10" s="17">
        <v>200</v>
      </c>
      <c r="E10" s="22">
        <v>2.9</v>
      </c>
      <c r="F10" s="22">
        <v>2.8</v>
      </c>
      <c r="G10" s="22">
        <v>14.9</v>
      </c>
      <c r="H10" s="16">
        <f>(E10+G10)*4+F10*9</f>
        <v>96.4</v>
      </c>
      <c r="I10" s="16">
        <v>10</v>
      </c>
      <c r="J10" s="17">
        <v>692</v>
      </c>
    </row>
    <row r="11" spans="2:12" ht="27" x14ac:dyDescent="0.2">
      <c r="B11" s="15" t="s">
        <v>32</v>
      </c>
      <c r="C11" s="15" t="s">
        <v>48</v>
      </c>
      <c r="D11" s="17">
        <v>110</v>
      </c>
      <c r="E11" s="17">
        <v>13.5</v>
      </c>
      <c r="F11" s="17">
        <v>17</v>
      </c>
      <c r="G11" s="17">
        <v>33.9</v>
      </c>
      <c r="H11" s="18">
        <f>(E11+G11)*4+F11*9</f>
        <v>342.6</v>
      </c>
      <c r="I11" s="18">
        <v>21.96</v>
      </c>
      <c r="J11" s="17" t="s">
        <v>15</v>
      </c>
    </row>
    <row r="12" spans="2:12" x14ac:dyDescent="0.2">
      <c r="B12" s="19" t="s">
        <v>25</v>
      </c>
      <c r="C12" s="19"/>
      <c r="D12" s="28">
        <f>SUM(D9:D11)</f>
        <v>560</v>
      </c>
      <c r="E12" s="29">
        <f>SUM(E9:E11)</f>
        <v>24.1</v>
      </c>
      <c r="F12" s="29">
        <f>SUM(F9:F11)</f>
        <v>30.1</v>
      </c>
      <c r="G12" s="29">
        <f>SUM(G9:G11)</f>
        <v>86.699999999999989</v>
      </c>
      <c r="H12" s="30">
        <f>SUM(H9:H11)</f>
        <v>714.1</v>
      </c>
      <c r="I12" s="30">
        <v>51</v>
      </c>
      <c r="J12" s="17"/>
    </row>
    <row r="13" spans="2:12" x14ac:dyDescent="0.2">
      <c r="B13" s="40" t="s">
        <v>0</v>
      </c>
      <c r="C13" s="41"/>
      <c r="D13" s="41"/>
      <c r="E13" s="41"/>
      <c r="F13" s="41"/>
      <c r="G13" s="41"/>
      <c r="H13" s="41"/>
      <c r="I13" s="41"/>
      <c r="J13" s="42"/>
    </row>
    <row r="14" spans="2:12" x14ac:dyDescent="0.2">
      <c r="B14" s="20" t="s">
        <v>58</v>
      </c>
      <c r="C14" s="20" t="s">
        <v>39</v>
      </c>
      <c r="D14" s="17">
        <v>200</v>
      </c>
      <c r="E14" s="26">
        <v>0.8</v>
      </c>
      <c r="F14" s="26">
        <v>0.8</v>
      </c>
      <c r="G14" s="26">
        <v>19.600000000000001</v>
      </c>
      <c r="H14" s="16">
        <f>(E14+G14)*4+F14*9</f>
        <v>88.800000000000011</v>
      </c>
      <c r="I14" s="16">
        <v>15</v>
      </c>
      <c r="J14" s="17">
        <v>403</v>
      </c>
    </row>
    <row r="15" spans="2:12" x14ac:dyDescent="0.2">
      <c r="B15" s="21" t="s">
        <v>30</v>
      </c>
      <c r="C15" s="21"/>
      <c r="D15" s="28">
        <f>SUM(D14:D14)</f>
        <v>200</v>
      </c>
      <c r="E15" s="29">
        <f>SUM(E14:E14)</f>
        <v>0.8</v>
      </c>
      <c r="F15" s="29">
        <f>SUM(F14:F14)</f>
        <v>0.8</v>
      </c>
      <c r="G15" s="29">
        <f>SUM(G14:G14)</f>
        <v>19.600000000000001</v>
      </c>
      <c r="H15" s="30">
        <f>SUM(H14:H14)</f>
        <v>88.800000000000011</v>
      </c>
      <c r="I15" s="30">
        <v>15</v>
      </c>
      <c r="J15" s="17"/>
    </row>
    <row r="16" spans="2:12" x14ac:dyDescent="0.2">
      <c r="B16" s="40" t="s">
        <v>1</v>
      </c>
      <c r="C16" s="41"/>
      <c r="D16" s="41"/>
      <c r="E16" s="41"/>
      <c r="F16" s="41"/>
      <c r="G16" s="41"/>
      <c r="H16" s="41"/>
      <c r="I16" s="41"/>
      <c r="J16" s="42"/>
    </row>
    <row r="17" spans="2:10" x14ac:dyDescent="0.2">
      <c r="B17" s="14" t="s">
        <v>26</v>
      </c>
      <c r="C17" s="14" t="s">
        <v>40</v>
      </c>
      <c r="D17" s="17">
        <v>250</v>
      </c>
      <c r="E17" s="22">
        <v>2.4</v>
      </c>
      <c r="F17" s="22">
        <v>5</v>
      </c>
      <c r="G17" s="22">
        <v>15.7</v>
      </c>
      <c r="H17" s="18">
        <f>(E17+G17)*4+F17*9</f>
        <v>117.39999999999999</v>
      </c>
      <c r="I17" s="34">
        <v>11.7552</v>
      </c>
      <c r="J17" s="24">
        <v>132</v>
      </c>
    </row>
    <row r="18" spans="2:10" x14ac:dyDescent="0.2">
      <c r="B18" s="14" t="s">
        <v>59</v>
      </c>
      <c r="C18" s="14" t="s">
        <v>41</v>
      </c>
      <c r="D18" s="17">
        <v>180</v>
      </c>
      <c r="E18" s="22">
        <v>3.7</v>
      </c>
      <c r="F18" s="22">
        <v>5.6</v>
      </c>
      <c r="G18" s="22">
        <v>24</v>
      </c>
      <c r="H18" s="18">
        <v>161</v>
      </c>
      <c r="I18" s="34">
        <v>15.5085</v>
      </c>
      <c r="J18" s="24" t="s">
        <v>71</v>
      </c>
    </row>
    <row r="19" spans="2:10" ht="27" x14ac:dyDescent="0.2">
      <c r="B19" s="14" t="s">
        <v>67</v>
      </c>
      <c r="C19" s="14" t="s">
        <v>42</v>
      </c>
      <c r="D19" s="17">
        <v>130</v>
      </c>
      <c r="E19" s="22">
        <v>13.4</v>
      </c>
      <c r="F19" s="22">
        <v>6.5</v>
      </c>
      <c r="G19" s="22">
        <v>7</v>
      </c>
      <c r="H19" s="18">
        <v>140</v>
      </c>
      <c r="I19" s="34">
        <v>45.396700000000003</v>
      </c>
      <c r="J19" s="24">
        <v>374</v>
      </c>
    </row>
    <row r="20" spans="2:10" x14ac:dyDescent="0.2">
      <c r="B20" s="14" t="s">
        <v>70</v>
      </c>
      <c r="C20" s="14" t="s">
        <v>36</v>
      </c>
      <c r="D20" s="17">
        <v>100</v>
      </c>
      <c r="E20" s="22">
        <v>0.8</v>
      </c>
      <c r="F20" s="22">
        <v>0.2</v>
      </c>
      <c r="G20" s="22">
        <v>2.6</v>
      </c>
      <c r="H20" s="18">
        <v>15</v>
      </c>
      <c r="I20" s="34">
        <v>18</v>
      </c>
      <c r="J20" s="24" t="s">
        <v>28</v>
      </c>
    </row>
    <row r="21" spans="2:10" x14ac:dyDescent="0.2">
      <c r="B21" s="14" t="s">
        <v>33</v>
      </c>
      <c r="C21" s="14" t="s">
        <v>43</v>
      </c>
      <c r="D21" s="17">
        <v>200</v>
      </c>
      <c r="E21" s="22">
        <v>0.5</v>
      </c>
      <c r="F21" s="22">
        <v>0.1</v>
      </c>
      <c r="G21" s="22">
        <v>30.9</v>
      </c>
      <c r="H21" s="18">
        <f t="shared" ref="H21" si="0">(E21+G21)*4+F21*9</f>
        <v>126.5</v>
      </c>
      <c r="I21" s="34">
        <v>4</v>
      </c>
      <c r="J21" s="24" t="s">
        <v>16</v>
      </c>
    </row>
    <row r="22" spans="2:10" x14ac:dyDescent="0.2">
      <c r="B22" s="20" t="s">
        <v>27</v>
      </c>
      <c r="C22" s="20" t="s">
        <v>38</v>
      </c>
      <c r="D22" s="17">
        <v>150</v>
      </c>
      <c r="E22" s="26">
        <v>9.5</v>
      </c>
      <c r="F22" s="26">
        <v>1.2</v>
      </c>
      <c r="G22" s="26">
        <v>58</v>
      </c>
      <c r="H22" s="16">
        <v>281</v>
      </c>
      <c r="I22" s="16">
        <v>7</v>
      </c>
      <c r="J22" s="17">
        <v>366</v>
      </c>
    </row>
    <row r="23" spans="2:10" x14ac:dyDescent="0.2">
      <c r="B23" s="21" t="s">
        <v>18</v>
      </c>
      <c r="C23" s="21"/>
      <c r="D23" s="28">
        <f>SUM(D17:D22)</f>
        <v>1010</v>
      </c>
      <c r="E23" s="29">
        <f>SUM(E17:E22)</f>
        <v>30.3</v>
      </c>
      <c r="F23" s="29">
        <f>SUM(F17:F22)</f>
        <v>18.600000000000001</v>
      </c>
      <c r="G23" s="29">
        <f>SUM(G17:G22)</f>
        <v>138.19999999999999</v>
      </c>
      <c r="H23" s="30">
        <f>SUM(H17:H22)</f>
        <v>840.9</v>
      </c>
      <c r="I23" s="30">
        <v>102</v>
      </c>
      <c r="J23" s="17"/>
    </row>
    <row r="24" spans="2:10" x14ac:dyDescent="0.2">
      <c r="B24" s="44" t="s">
        <v>2</v>
      </c>
      <c r="C24" s="45"/>
      <c r="D24" s="45"/>
      <c r="E24" s="45"/>
      <c r="F24" s="45"/>
      <c r="G24" s="45"/>
      <c r="H24" s="45"/>
      <c r="I24" s="45"/>
      <c r="J24" s="46"/>
    </row>
    <row r="25" spans="2:10" x14ac:dyDescent="0.2">
      <c r="B25" s="14" t="s">
        <v>69</v>
      </c>
      <c r="C25" s="14" t="s">
        <v>44</v>
      </c>
      <c r="D25" s="17">
        <v>100</v>
      </c>
      <c r="E25" s="22">
        <v>7.8</v>
      </c>
      <c r="F25" s="22">
        <v>8.5</v>
      </c>
      <c r="G25" s="22">
        <v>52.3</v>
      </c>
      <c r="H25" s="16">
        <f>(E25+G25)*4+F25*9</f>
        <v>316.89999999999998</v>
      </c>
      <c r="I25" s="23">
        <v>12.9214</v>
      </c>
      <c r="J25" s="24">
        <v>85</v>
      </c>
    </row>
    <row r="26" spans="2:10" x14ac:dyDescent="0.2">
      <c r="B26" s="25" t="s">
        <v>62</v>
      </c>
      <c r="C26" s="25" t="s">
        <v>43</v>
      </c>
      <c r="D26" s="17">
        <v>200</v>
      </c>
      <c r="E26" s="26">
        <v>0</v>
      </c>
      <c r="F26" s="26">
        <v>0</v>
      </c>
      <c r="G26" s="26">
        <v>20</v>
      </c>
      <c r="H26" s="16">
        <f>(E26+G26)*4+F26*9</f>
        <v>80</v>
      </c>
      <c r="I26" s="16">
        <v>5.617</v>
      </c>
      <c r="J26" s="17">
        <v>648</v>
      </c>
    </row>
    <row r="27" spans="2:10" x14ac:dyDescent="0.2">
      <c r="B27" s="27" t="s">
        <v>19</v>
      </c>
      <c r="C27" s="27"/>
      <c r="D27" s="28">
        <f>SUM(D25:D26)</f>
        <v>300</v>
      </c>
      <c r="E27" s="29">
        <f>SUM(E25:E26)</f>
        <v>7.8</v>
      </c>
      <c r="F27" s="29">
        <f>SUM(F25:F26)</f>
        <v>8.5</v>
      </c>
      <c r="G27" s="29">
        <f>SUM(G25:G26)</f>
        <v>72.3</v>
      </c>
      <c r="H27" s="30">
        <f>SUM(H25:H26)</f>
        <v>396.9</v>
      </c>
      <c r="I27" s="30">
        <v>19</v>
      </c>
      <c r="J27" s="17"/>
    </row>
    <row r="28" spans="2:10" x14ac:dyDescent="0.2">
      <c r="B28" s="44" t="s">
        <v>3</v>
      </c>
      <c r="C28" s="45"/>
      <c r="D28" s="45"/>
      <c r="E28" s="45"/>
      <c r="F28" s="45"/>
      <c r="G28" s="45"/>
      <c r="H28" s="45"/>
      <c r="I28" s="45"/>
      <c r="J28" s="46"/>
    </row>
    <row r="29" spans="2:10" x14ac:dyDescent="0.2">
      <c r="B29" s="14" t="s">
        <v>63</v>
      </c>
      <c r="C29" s="14" t="s">
        <v>65</v>
      </c>
      <c r="D29" s="17">
        <v>140</v>
      </c>
      <c r="E29" s="22">
        <v>10.7</v>
      </c>
      <c r="F29" s="22">
        <v>15.7</v>
      </c>
      <c r="G29" s="22">
        <v>13.5</v>
      </c>
      <c r="H29" s="18">
        <v>238</v>
      </c>
      <c r="I29" s="34">
        <v>57.921799999999998</v>
      </c>
      <c r="J29" s="24">
        <v>462</v>
      </c>
    </row>
    <row r="30" spans="2:10" x14ac:dyDescent="0.2">
      <c r="B30" s="14" t="s">
        <v>64</v>
      </c>
      <c r="C30" s="14" t="s">
        <v>66</v>
      </c>
      <c r="D30" s="17">
        <v>100</v>
      </c>
      <c r="E30" s="22">
        <v>1.6</v>
      </c>
      <c r="F30" s="22">
        <v>3.4</v>
      </c>
      <c r="G30" s="22">
        <v>8.1999999999999993</v>
      </c>
      <c r="H30" s="18">
        <v>70</v>
      </c>
      <c r="I30" s="34">
        <v>10.170400000000001</v>
      </c>
      <c r="J30" s="24">
        <v>25</v>
      </c>
    </row>
    <row r="31" spans="2:10" x14ac:dyDescent="0.2">
      <c r="B31" s="14" t="s">
        <v>20</v>
      </c>
      <c r="C31" s="14" t="s">
        <v>45</v>
      </c>
      <c r="D31" s="17">
        <v>200</v>
      </c>
      <c r="E31" s="22">
        <v>0.2</v>
      </c>
      <c r="F31" s="22">
        <v>0</v>
      </c>
      <c r="G31" s="22">
        <v>9.1</v>
      </c>
      <c r="H31" s="18">
        <f>(E31+G31)*4+F31*9</f>
        <v>37.199999999999996</v>
      </c>
      <c r="I31" s="34">
        <v>2</v>
      </c>
      <c r="J31" s="24">
        <v>685</v>
      </c>
    </row>
    <row r="32" spans="2:10" x14ac:dyDescent="0.2">
      <c r="B32" s="20" t="s">
        <v>27</v>
      </c>
      <c r="C32" s="20" t="s">
        <v>38</v>
      </c>
      <c r="D32" s="17">
        <v>150</v>
      </c>
      <c r="E32" s="26">
        <v>9.5</v>
      </c>
      <c r="F32" s="26">
        <v>1.2</v>
      </c>
      <c r="G32" s="26">
        <v>58</v>
      </c>
      <c r="H32" s="16">
        <f t="shared" ref="H32" si="1">(E32+G32)*4+F32*9</f>
        <v>280.8</v>
      </c>
      <c r="I32" s="16">
        <v>7</v>
      </c>
      <c r="J32" s="17">
        <v>366</v>
      </c>
    </row>
    <row r="33" spans="2:10" x14ac:dyDescent="0.2">
      <c r="B33" s="21" t="s">
        <v>21</v>
      </c>
      <c r="C33" s="21"/>
      <c r="D33" s="28">
        <f>SUM(D29:D32)</f>
        <v>590</v>
      </c>
      <c r="E33" s="69">
        <f>SUM(E29:E32)</f>
        <v>22</v>
      </c>
      <c r="F33" s="28">
        <f>SUM(F29:F32)</f>
        <v>20.299999999999997</v>
      </c>
      <c r="G33" s="28">
        <f>SUM(G29:G32)</f>
        <v>88.8</v>
      </c>
      <c r="H33" s="38">
        <f>SUM(H29:H32)</f>
        <v>626</v>
      </c>
      <c r="I33" s="38">
        <v>77</v>
      </c>
      <c r="J33" s="17"/>
    </row>
    <row r="34" spans="2:10" x14ac:dyDescent="0.2">
      <c r="B34" s="44" t="s">
        <v>5</v>
      </c>
      <c r="C34" s="45"/>
      <c r="D34" s="45"/>
      <c r="E34" s="45"/>
      <c r="F34" s="45"/>
      <c r="G34" s="45"/>
      <c r="H34" s="45"/>
      <c r="I34" s="45"/>
      <c r="J34" s="46"/>
    </row>
    <row r="35" spans="2:10" x14ac:dyDescent="0.2">
      <c r="B35" s="25" t="s">
        <v>6</v>
      </c>
      <c r="C35" s="25" t="s">
        <v>43</v>
      </c>
      <c r="D35" s="17">
        <v>200</v>
      </c>
      <c r="E35" s="26">
        <v>5.7</v>
      </c>
      <c r="F35" s="26">
        <v>6.3</v>
      </c>
      <c r="G35" s="26">
        <v>7.8</v>
      </c>
      <c r="H35" s="16">
        <f>(E35+G35)*4+F35*9</f>
        <v>110.69999999999999</v>
      </c>
      <c r="I35" s="16">
        <v>18</v>
      </c>
      <c r="J35" s="17">
        <v>386</v>
      </c>
    </row>
    <row r="36" spans="2:10" x14ac:dyDescent="0.2">
      <c r="B36" s="27" t="s">
        <v>31</v>
      </c>
      <c r="C36" s="27"/>
      <c r="D36" s="28">
        <f>SUM(D35:D35)</f>
        <v>200</v>
      </c>
      <c r="E36" s="28">
        <f>SUM(E35:E35)</f>
        <v>5.7</v>
      </c>
      <c r="F36" s="28">
        <f>SUM(F35:F35)</f>
        <v>6.3</v>
      </c>
      <c r="G36" s="28">
        <f>SUM(G35:G35)</f>
        <v>7.8</v>
      </c>
      <c r="H36" s="38">
        <f>SUM(H35:H35)</f>
        <v>110.69999999999999</v>
      </c>
      <c r="I36" s="38">
        <v>18</v>
      </c>
      <c r="J36" s="17"/>
    </row>
    <row r="37" spans="2:10" x14ac:dyDescent="0.2">
      <c r="B37" s="21" t="s">
        <v>22</v>
      </c>
      <c r="C37" s="21"/>
      <c r="D37" s="28">
        <f>D12+D15+D23+D27+D33+D36</f>
        <v>2860</v>
      </c>
      <c r="E37" s="29">
        <f>E12+E15+E23</f>
        <v>55.2</v>
      </c>
      <c r="F37" s="29">
        <f>F12+F15+F23</f>
        <v>49.5</v>
      </c>
      <c r="G37" s="29">
        <f>G12+G15+G23</f>
        <v>244.49999999999997</v>
      </c>
      <c r="H37" s="30">
        <f>H12+H15+H23+H27+H33+H36</f>
        <v>2777.4</v>
      </c>
      <c r="I37" s="30">
        <v>282</v>
      </c>
      <c r="J37" s="17"/>
    </row>
    <row r="38" spans="2:10" x14ac:dyDescent="0.2">
      <c r="B38" s="40"/>
      <c r="C38" s="41"/>
      <c r="D38" s="41"/>
      <c r="E38" s="41"/>
      <c r="F38" s="41"/>
      <c r="G38" s="41"/>
      <c r="H38" s="41"/>
      <c r="I38" s="41"/>
      <c r="J38" s="42"/>
    </row>
    <row r="39" spans="2:10" x14ac:dyDescent="0.2">
      <c r="B39" s="3"/>
      <c r="C39" s="3"/>
    </row>
    <row r="40" spans="2:10" x14ac:dyDescent="0.2">
      <c r="B40" s="3"/>
      <c r="C40" s="3"/>
    </row>
    <row r="41" spans="2:10" x14ac:dyDescent="0.2">
      <c r="B41" s="3"/>
      <c r="C41" s="3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  <c r="D46" s="35"/>
      <c r="E46" s="35"/>
      <c r="F46" s="35"/>
      <c r="G46" s="35"/>
      <c r="H46" s="35"/>
      <c r="I46" s="35"/>
      <c r="J46" s="35"/>
    </row>
    <row r="47" spans="2:10" x14ac:dyDescent="0.2">
      <c r="B47" s="3"/>
      <c r="C47" s="3"/>
      <c r="D47" s="35"/>
      <c r="E47" s="35"/>
      <c r="F47" s="35"/>
      <c r="G47" s="35"/>
      <c r="H47" s="35"/>
      <c r="I47" s="35"/>
      <c r="J47" s="35"/>
    </row>
    <row r="48" spans="2:10" x14ac:dyDescent="0.2">
      <c r="B48" s="3"/>
      <c r="C48" s="3"/>
      <c r="D48" s="35"/>
      <c r="E48" s="35"/>
      <c r="F48" s="35"/>
      <c r="G48" s="35"/>
      <c r="H48" s="35"/>
      <c r="I48" s="35"/>
      <c r="J48" s="35"/>
    </row>
    <row r="49" spans="2:10" x14ac:dyDescent="0.2">
      <c r="B49" s="3"/>
      <c r="C49" s="3"/>
      <c r="D49" s="35"/>
      <c r="E49" s="35"/>
      <c r="F49" s="35"/>
      <c r="G49" s="35"/>
      <c r="H49" s="35"/>
      <c r="I49" s="35"/>
      <c r="J49" s="35"/>
    </row>
    <row r="50" spans="2:10" x14ac:dyDescent="0.2">
      <c r="B50" s="3"/>
      <c r="C50" s="3"/>
      <c r="D50" s="35"/>
      <c r="E50" s="35"/>
      <c r="F50" s="35"/>
      <c r="G50" s="35"/>
      <c r="H50" s="35"/>
      <c r="I50" s="35"/>
      <c r="J50" s="35"/>
    </row>
    <row r="51" spans="2:10" x14ac:dyDescent="0.2">
      <c r="B51" s="3"/>
      <c r="C51" s="3"/>
      <c r="D51" s="35"/>
      <c r="E51" s="35"/>
      <c r="F51" s="35"/>
      <c r="G51" s="35"/>
      <c r="H51" s="35"/>
      <c r="I51" s="35"/>
      <c r="J51" s="35"/>
    </row>
    <row r="52" spans="2:10" x14ac:dyDescent="0.2">
      <c r="B52" s="3"/>
      <c r="C52" s="3"/>
      <c r="D52" s="35"/>
      <c r="E52" s="35"/>
      <c r="F52" s="35"/>
      <c r="G52" s="35"/>
      <c r="H52" s="35"/>
      <c r="I52" s="35"/>
      <c r="J52" s="35"/>
    </row>
    <row r="53" spans="2:10" x14ac:dyDescent="0.2">
      <c r="B53" s="3"/>
      <c r="C53" s="3"/>
      <c r="D53" s="35"/>
      <c r="E53" s="35"/>
      <c r="F53" s="35"/>
      <c r="G53" s="35"/>
      <c r="H53" s="35"/>
      <c r="I53" s="35"/>
      <c r="J53" s="35"/>
    </row>
    <row r="54" spans="2:10" x14ac:dyDescent="0.2">
      <c r="B54" s="3"/>
      <c r="C54" s="3"/>
      <c r="D54" s="35"/>
      <c r="E54" s="35"/>
      <c r="F54" s="35"/>
      <c r="G54" s="35"/>
      <c r="H54" s="35"/>
      <c r="I54" s="35"/>
      <c r="J54" s="35"/>
    </row>
    <row r="55" spans="2:10" x14ac:dyDescent="0.2">
      <c r="B55" s="3"/>
      <c r="C55" s="3"/>
      <c r="D55" s="35"/>
      <c r="E55" s="35"/>
      <c r="F55" s="35"/>
      <c r="G55" s="35"/>
      <c r="H55" s="35"/>
      <c r="I55" s="35"/>
      <c r="J55" s="35"/>
    </row>
    <row r="56" spans="2:10" x14ac:dyDescent="0.2">
      <c r="B56" s="3"/>
      <c r="C56" s="3"/>
      <c r="D56" s="35"/>
      <c r="E56" s="35"/>
      <c r="F56" s="35"/>
      <c r="G56" s="35"/>
      <c r="H56" s="35"/>
      <c r="I56" s="35"/>
      <c r="J56" s="35"/>
    </row>
    <row r="57" spans="2:10" x14ac:dyDescent="0.2">
      <c r="B57" s="3"/>
      <c r="C57" s="3"/>
      <c r="D57" s="35"/>
      <c r="E57" s="35"/>
      <c r="F57" s="35"/>
      <c r="G57" s="35"/>
      <c r="H57" s="35"/>
      <c r="I57" s="35"/>
      <c r="J57" s="35"/>
    </row>
    <row r="58" spans="2:10" x14ac:dyDescent="0.2">
      <c r="B58" s="3"/>
      <c r="C58" s="3"/>
      <c r="D58" s="35"/>
      <c r="E58" s="35"/>
      <c r="F58" s="35"/>
      <c r="G58" s="35"/>
      <c r="H58" s="35"/>
      <c r="I58" s="35"/>
      <c r="J58" s="35"/>
    </row>
    <row r="59" spans="2:10" x14ac:dyDescent="0.2">
      <c r="B59" s="3"/>
      <c r="C59" s="3"/>
      <c r="D59" s="35"/>
      <c r="E59" s="35"/>
      <c r="F59" s="35"/>
      <c r="G59" s="35"/>
      <c r="H59" s="35"/>
      <c r="I59" s="35"/>
      <c r="J59" s="35"/>
    </row>
    <row r="60" spans="2:10" x14ac:dyDescent="0.2">
      <c r="B60" s="3"/>
      <c r="C60" s="3"/>
      <c r="D60" s="35"/>
      <c r="E60" s="35"/>
      <c r="F60" s="35"/>
      <c r="G60" s="35"/>
      <c r="H60" s="35"/>
      <c r="I60" s="35"/>
      <c r="J60" s="35"/>
    </row>
    <row r="61" spans="2:10" x14ac:dyDescent="0.2">
      <c r="B61" s="3"/>
      <c r="C61" s="3"/>
      <c r="D61" s="35"/>
      <c r="E61" s="35"/>
      <c r="F61" s="35"/>
      <c r="G61" s="35"/>
      <c r="H61" s="35"/>
      <c r="I61" s="35"/>
      <c r="J61" s="35"/>
    </row>
    <row r="62" spans="2:10" x14ac:dyDescent="0.2">
      <c r="B62" s="3"/>
      <c r="C62" s="3"/>
      <c r="D62" s="35"/>
      <c r="E62" s="35"/>
      <c r="F62" s="35"/>
      <c r="G62" s="35"/>
      <c r="H62" s="35"/>
      <c r="I62" s="35"/>
      <c r="J62" s="35"/>
    </row>
    <row r="63" spans="2:10" x14ac:dyDescent="0.2">
      <c r="B63" s="3"/>
      <c r="C63" s="3"/>
      <c r="D63" s="35"/>
      <c r="E63" s="35"/>
      <c r="F63" s="35"/>
      <c r="G63" s="35"/>
      <c r="H63" s="35"/>
      <c r="I63" s="35"/>
      <c r="J63" s="35"/>
    </row>
    <row r="64" spans="2:10" x14ac:dyDescent="0.2">
      <c r="B64" s="3"/>
      <c r="C64" s="3"/>
      <c r="D64" s="35"/>
      <c r="E64" s="35"/>
      <c r="F64" s="35"/>
      <c r="G64" s="35"/>
      <c r="H64" s="35"/>
      <c r="I64" s="35"/>
      <c r="J64" s="35"/>
    </row>
    <row r="65" spans="2:10" x14ac:dyDescent="0.2">
      <c r="B65" s="3"/>
      <c r="C65" s="3"/>
      <c r="D65" s="35"/>
      <c r="E65" s="35"/>
      <c r="F65" s="35"/>
      <c r="G65" s="35"/>
      <c r="H65" s="35"/>
      <c r="I65" s="35"/>
      <c r="J65" s="35"/>
    </row>
    <row r="66" spans="2:10" x14ac:dyDescent="0.2">
      <c r="B66" s="3"/>
      <c r="C66" s="3"/>
      <c r="D66" s="35"/>
      <c r="E66" s="35"/>
      <c r="F66" s="35"/>
      <c r="G66" s="35"/>
      <c r="H66" s="35"/>
      <c r="I66" s="35"/>
      <c r="J66" s="35"/>
    </row>
  </sheetData>
  <mergeCells count="15">
    <mergeCell ref="F1:J1"/>
    <mergeCell ref="F2:J2"/>
    <mergeCell ref="B4:D4"/>
    <mergeCell ref="B38:J38"/>
    <mergeCell ref="B13:J13"/>
    <mergeCell ref="B16:J16"/>
    <mergeCell ref="B24:J24"/>
    <mergeCell ref="B28:J28"/>
    <mergeCell ref="B34:J34"/>
    <mergeCell ref="C8:G8"/>
    <mergeCell ref="D5:D6"/>
    <mergeCell ref="E5:G5"/>
    <mergeCell ref="H5:H6"/>
    <mergeCell ref="J5:J6"/>
    <mergeCell ref="B7:J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2024-09-23T05:56:39Z</dcterms:modified>
</cp:coreProperties>
</file>