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12" i="5" l="1"/>
  <c r="D13" i="5"/>
  <c r="H23" i="5" l="1"/>
  <c r="G24" i="5"/>
  <c r="F24" i="5"/>
  <c r="E24" i="5"/>
  <c r="D24" i="5"/>
  <c r="H22" i="5"/>
  <c r="H21" i="5"/>
  <c r="G17" i="5"/>
  <c r="F17" i="5"/>
  <c r="E17" i="5"/>
  <c r="D17" i="5"/>
  <c r="D25" i="5" s="1"/>
  <c r="H16" i="5"/>
  <c r="H15" i="5"/>
  <c r="G13" i="5"/>
  <c r="F13" i="5"/>
  <c r="E13" i="5"/>
  <c r="H11" i="5"/>
  <c r="H10" i="5"/>
  <c r="H9" i="5"/>
  <c r="H20" i="2"/>
  <c r="H11" i="2"/>
  <c r="H9" i="2"/>
  <c r="G24" i="2"/>
  <c r="F24" i="2"/>
  <c r="E24" i="2"/>
  <c r="D24" i="2"/>
  <c r="H23" i="2"/>
  <c r="H22" i="2"/>
  <c r="H21" i="2"/>
  <c r="H19" i="2"/>
  <c r="G17" i="2"/>
  <c r="F17" i="2"/>
  <c r="E17" i="2"/>
  <c r="D17" i="2"/>
  <c r="H16" i="2"/>
  <c r="H15" i="2"/>
  <c r="G13" i="2"/>
  <c r="F13" i="2"/>
  <c r="E13" i="2"/>
  <c r="D13" i="2"/>
  <c r="H17" i="5" l="1"/>
  <c r="H13" i="5"/>
  <c r="E25" i="5"/>
  <c r="G25" i="5"/>
  <c r="F25" i="5"/>
  <c r="H24" i="5"/>
  <c r="H13" i="2"/>
  <c r="H17" i="2"/>
  <c r="G25" i="2"/>
  <c r="F25" i="2"/>
  <c r="D25" i="2"/>
  <c r="E25" i="2"/>
  <c r="H24" i="2"/>
  <c r="H25" i="5" l="1"/>
  <c r="H25" i="2"/>
</calcChain>
</file>

<file path=xl/sharedStrings.xml><?xml version="1.0" encoding="utf-8"?>
<sst xmlns="http://schemas.openxmlformats.org/spreadsheetml/2006/main" count="96" uniqueCount="49">
  <si>
    <t>Обед</t>
  </si>
  <si>
    <t>Пряник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</si>
  <si>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</si>
  <si>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</si>
  <si>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</si>
  <si>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</si>
  <si>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</si>
  <si>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</si>
  <si>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</si>
  <si>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</si>
  <si>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</si>
  <si>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</si>
  <si>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</si>
  <si>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</si>
  <si>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</si>
  <si>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</si>
  <si>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</si>
  <si>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 xml:space="preserve">Хлеб пшеничный </t>
  </si>
  <si>
    <t>2 Завтрак</t>
  </si>
  <si>
    <t>Итого за 2 завтрак: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</si>
  <si>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</si>
  <si>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</si>
  <si>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</si>
  <si>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</si>
  <si>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</si>
  <si>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</si>
  <si>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</si>
  <si>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</si>
  <si>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</si>
  <si>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Сладкое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</si>
  <si>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</si>
  <si>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</si>
  <si>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</si>
  <si>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</si>
  <si>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</si>
  <si>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</si>
  <si>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</si>
  <si>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</si>
  <si>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</si>
  <si>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07.09.2024г.</t>
  </si>
  <si>
    <t>Суп молочный рисовый</t>
  </si>
  <si>
    <t>Сосиски отварные</t>
  </si>
  <si>
    <t xml:space="preserve">Хлеб пшеничный с маслом </t>
  </si>
  <si>
    <t>Банан</t>
  </si>
  <si>
    <t>Борщ со сметаной</t>
  </si>
  <si>
    <t>Котлеты мясные</t>
  </si>
  <si>
    <t>Макароны отварные</t>
  </si>
  <si>
    <t>Гарнир</t>
  </si>
  <si>
    <t>366/365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</si>
</sst>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0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9" fillId="0" borderId="0" xfId="0" applyFont="1"/>
    <xf numFmtId="0" fontId="3" fillId="0" borderId="0" xfId="0" applyFont="1" applyAlignment="1"/>
    <xf numFmtId="0" fontId="10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/>
    <xf numFmtId="0" fontId="11" fillId="2" borderId="4" xfId="0" applyFont="1" applyFill="1" applyBorder="1" applyAlignment="1"/>
    <xf numFmtId="0" fontId="11" fillId="0" borderId="5" xfId="0" applyFont="1" applyBorder="1" applyAlignment="1"/>
    <xf numFmtId="2" fontId="11" fillId="0" borderId="5" xfId="0" applyNumberFormat="1" applyFont="1" applyBorder="1" applyAlignment="1">
      <alignment horizontal="center" wrapText="1"/>
    </xf>
    <xf numFmtId="2" fontId="11" fillId="0" borderId="6" xfId="0" applyNumberFormat="1" applyFont="1" applyBorder="1" applyAlignment="1">
      <alignment horizontal="center" wrapText="1"/>
    </xf>
    <xf numFmtId="2" fontId="11" fillId="2" borderId="0" xfId="0" applyNumberFormat="1" applyFont="1" applyFill="1" applyAlignment="1"/>
    <xf numFmtId="1" fontId="11" fillId="2" borderId="1" xfId="0" applyNumberFormat="1" applyFont="1" applyFill="1" applyBorder="1" applyAlignment="1">
      <alignment horizontal="left"/>
    </xf>
    <xf numFmtId="1" fontId="11" fillId="2" borderId="0" xfId="0" applyNumberFormat="1" applyFont="1" applyFill="1" applyAlignment="1">
      <alignment horizontal="left"/>
    </xf>
    <xf numFmtId="14" fontId="12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2" fontId="7" fillId="2" borderId="0" xfId="0" applyNumberFormat="1" applyFont="1" applyFill="1" applyBorder="1" applyAlignment="1">
      <alignment horizontal="center" wrapText="1"/>
    </xf>
    <xf numFmtId="1" fontId="7" fillId="2" borderId="0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center" wrapText="1"/>
    </xf>
    <xf numFmtId="2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2" fontId="15" fillId="0" borderId="1" xfId="0" applyNumberFormat="1" applyFont="1" applyFill="1" applyBorder="1" applyAlignment="1">
      <alignment horizontal="center" wrapText="1"/>
    </xf>
    <xf numFmtId="1" fontId="15" fillId="0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9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10" fillId="2" borderId="0" xfId="0" applyFont="1" applyFill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1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7"/>
  <sheetViews>
    <sheetView topLeftCell="A7" workbookViewId="0">
      <selection activeCell="H29" sqref="H28:H29"/>
    </sheetView>
  </sheetViews>
  <sheetFormatPr defaultColWidth="9.140625" defaultRowHeight="13.5" x14ac:dyDescent="0.2"/>
  <cols>
    <col min="1" max="1" width="2.5703125" style="70" customWidth="1"/>
    <col min="2" max="2" width="32.5703125" style="11" customWidth="1"/>
    <col min="3" max="3" width="11" style="11" customWidth="1"/>
    <col min="4" max="4" width="9.5703125" style="11" bestFit="1" customWidth="1"/>
    <col min="5" max="6" width="9.140625" style="68"/>
    <col min="7" max="7" width="10.85546875" style="68" customWidth="1"/>
    <col min="8" max="9" width="12.28515625" style="87" customWidth="1"/>
    <col min="10" max="10" width="11.5703125" style="88" customWidth="1"/>
    <col min="11" max="16384" width="9.140625" style="70"/>
  </cols>
  <sheetData>
    <row r="1" spans="2:12" s="69" customFormat="1" ht="15.6" x14ac:dyDescent="0.35">
      <c r="B1" s="1"/>
      <c r="C1" s="1"/>
      <c r="D1" s="1"/>
      <c r="E1" s="68"/>
      <c r="F1" s="93"/>
      <c r="G1" s="93"/>
      <c r="H1" s="93"/>
      <c r="I1" s="93"/>
      <c r="J1" s="93"/>
    </row>
    <row r="2" spans="2:12" s="69" customFormat="1" ht="15.6" x14ac:dyDescent="0.35">
      <c r="B2" s="3"/>
      <c r="C2" s="3"/>
      <c r="D2" s="3"/>
      <c r="E2" s="68"/>
      <c r="F2" s="94"/>
      <c r="G2" s="94"/>
      <c r="H2" s="94"/>
      <c r="I2" s="94"/>
      <c r="J2" s="94"/>
      <c r="L2" s="70"/>
    </row>
    <row r="3" spans="2:12" s="69" customFormat="1" ht="15" x14ac:dyDescent="0.25">
      <c r="B3" s="18" t="s">
        <v>37</v>
      </c>
      <c r="C3" s="19" t="s">
        <v>38</v>
      </c>
      <c r="D3" s="71"/>
      <c r="E3" s="72"/>
      <c r="F3" s="73"/>
      <c r="G3" s="23" t="s">
        <v>33</v>
      </c>
      <c r="H3" s="24"/>
      <c r="I3" s="25" t="s">
        <v>34</v>
      </c>
      <c r="J3" s="26" t="s">
        <v>39</v>
      </c>
    </row>
    <row r="4" spans="2:12" s="69" customFormat="1" ht="15.6" x14ac:dyDescent="0.35">
      <c r="B4" s="95"/>
      <c r="C4" s="95"/>
      <c r="D4" s="95"/>
      <c r="E4" s="68"/>
      <c r="F4" s="74"/>
      <c r="G4" s="74"/>
      <c r="H4" s="75"/>
      <c r="I4" s="75"/>
      <c r="J4" s="76"/>
    </row>
    <row r="5" spans="2:12" ht="28.5" customHeight="1" x14ac:dyDescent="0.2">
      <c r="B5" s="67" t="s">
        <v>2</v>
      </c>
      <c r="C5" s="31" t="s">
        <v>22</v>
      </c>
      <c r="D5" s="99" t="s">
        <v>3</v>
      </c>
      <c r="E5" s="101" t="s">
        <v>4</v>
      </c>
      <c r="F5" s="101"/>
      <c r="G5" s="101"/>
      <c r="H5" s="102" t="s">
        <v>5</v>
      </c>
      <c r="I5" s="77" t="s">
        <v>21</v>
      </c>
      <c r="J5" s="103" t="s">
        <v>6</v>
      </c>
    </row>
    <row r="6" spans="2:12" ht="15.75" x14ac:dyDescent="0.2">
      <c r="B6" s="65"/>
      <c r="C6" s="34"/>
      <c r="D6" s="100"/>
      <c r="E6" s="78" t="s">
        <v>7</v>
      </c>
      <c r="F6" s="78" t="s">
        <v>8</v>
      </c>
      <c r="G6" s="78" t="s">
        <v>9</v>
      </c>
      <c r="H6" s="102"/>
      <c r="I6" s="79"/>
      <c r="J6" s="103"/>
    </row>
    <row r="7" spans="2:12" ht="15.75" x14ac:dyDescent="0.2">
      <c r="B7" s="16"/>
      <c r="C7" s="96" t="s">
        <v>35</v>
      </c>
      <c r="D7" s="97"/>
      <c r="E7" s="97"/>
      <c r="F7" s="97"/>
      <c r="G7" s="98"/>
      <c r="H7" s="80"/>
      <c r="I7" s="80"/>
      <c r="J7" s="17"/>
    </row>
    <row r="8" spans="2:12" x14ac:dyDescent="0.2">
      <c r="B8" s="89" t="s">
        <v>15</v>
      </c>
      <c r="C8" s="89"/>
      <c r="D8" s="89"/>
      <c r="E8" s="89"/>
      <c r="F8" s="89"/>
      <c r="G8" s="89"/>
      <c r="H8" s="89"/>
      <c r="I8" s="89"/>
      <c r="J8" s="89"/>
    </row>
    <row r="9" spans="2:12" x14ac:dyDescent="0.2">
      <c r="B9" s="36" t="s">
        <v>40</v>
      </c>
      <c r="C9" s="36" t="s">
        <v>31</v>
      </c>
      <c r="D9" s="50">
        <v>200</v>
      </c>
      <c r="E9" s="38">
        <v>4.82</v>
      </c>
      <c r="F9" s="38">
        <v>5.08</v>
      </c>
      <c r="G9" s="38">
        <v>16.829999999999998</v>
      </c>
      <c r="H9" s="39">
        <f>(E9+G9)*4+F9*9</f>
        <v>132.32</v>
      </c>
      <c r="I9" s="40">
        <v>13.109</v>
      </c>
      <c r="J9" s="41">
        <v>94</v>
      </c>
    </row>
    <row r="10" spans="2:12" x14ac:dyDescent="0.2">
      <c r="B10" s="42" t="s">
        <v>41</v>
      </c>
      <c r="C10" s="42" t="s">
        <v>23</v>
      </c>
      <c r="D10" s="81">
        <v>100</v>
      </c>
      <c r="E10" s="82">
        <v>9.8000000000000007</v>
      </c>
      <c r="F10" s="82">
        <v>24.9</v>
      </c>
      <c r="G10" s="82">
        <v>0.8</v>
      </c>
      <c r="H10" s="39">
        <v>267</v>
      </c>
      <c r="I10" s="40">
        <v>34.713999999999999</v>
      </c>
      <c r="J10" s="41">
        <v>413</v>
      </c>
    </row>
    <row r="11" spans="2:12" ht="27" x14ac:dyDescent="0.2">
      <c r="B11" s="36" t="s">
        <v>13</v>
      </c>
      <c r="C11" s="36" t="s">
        <v>30</v>
      </c>
      <c r="D11" s="50">
        <v>200</v>
      </c>
      <c r="E11" s="38">
        <v>0.2</v>
      </c>
      <c r="F11" s="38">
        <v>0</v>
      </c>
      <c r="G11" s="38">
        <v>9.1</v>
      </c>
      <c r="H11" s="39">
        <f>(E11+G11)*4+F11*9</f>
        <v>37.199999999999996</v>
      </c>
      <c r="I11" s="40">
        <v>2</v>
      </c>
      <c r="J11" s="41">
        <v>685</v>
      </c>
    </row>
    <row r="12" spans="2:12" ht="40.5" x14ac:dyDescent="0.2">
      <c r="B12" s="49" t="s">
        <v>42</v>
      </c>
      <c r="C12" s="49" t="s">
        <v>32</v>
      </c>
      <c r="D12" s="50">
        <v>70</v>
      </c>
      <c r="E12" s="50">
        <v>4.9000000000000004</v>
      </c>
      <c r="F12" s="50">
        <v>8.9</v>
      </c>
      <c r="G12" s="50">
        <v>29.01</v>
      </c>
      <c r="H12" s="39">
        <v>216</v>
      </c>
      <c r="I12" s="39">
        <v>8.68</v>
      </c>
      <c r="J12" s="50" t="s">
        <v>48</v>
      </c>
    </row>
    <row r="13" spans="2:12" x14ac:dyDescent="0.2">
      <c r="B13" s="51" t="s">
        <v>16</v>
      </c>
      <c r="C13" s="51"/>
      <c r="D13" s="62">
        <f>SUM(D9:D12)</f>
        <v>570</v>
      </c>
      <c r="E13" s="63">
        <f>SUM(E9:E12)</f>
        <v>19.72</v>
      </c>
      <c r="F13" s="63">
        <f>SUM(F9:F12)</f>
        <v>38.879999999999995</v>
      </c>
      <c r="G13" s="63">
        <f>SUM(G9:G12)</f>
        <v>55.739999999999995</v>
      </c>
      <c r="H13" s="64">
        <f>SUM(H9:H12)</f>
        <v>652.52</v>
      </c>
      <c r="I13" s="64">
        <v>59</v>
      </c>
      <c r="J13" s="50"/>
    </row>
    <row r="14" spans="2:12" x14ac:dyDescent="0.2">
      <c r="B14" s="90" t="s">
        <v>18</v>
      </c>
      <c r="C14" s="91"/>
      <c r="D14" s="91"/>
      <c r="E14" s="91"/>
      <c r="F14" s="91"/>
      <c r="G14" s="91"/>
      <c r="H14" s="91"/>
      <c r="I14" s="91"/>
      <c r="J14" s="92"/>
    </row>
    <row r="15" spans="2:12" x14ac:dyDescent="0.2">
      <c r="B15" s="42" t="s">
        <v>43</v>
      </c>
      <c r="C15" s="42" t="s">
        <v>25</v>
      </c>
      <c r="D15" s="50">
        <v>150</v>
      </c>
      <c r="E15" s="82">
        <v>2.2999999999999998</v>
      </c>
      <c r="F15" s="82">
        <v>0.8</v>
      </c>
      <c r="G15" s="82">
        <v>31.5</v>
      </c>
      <c r="H15" s="83">
        <f>(E15+G15)*4+F15*9</f>
        <v>142.39999999999998</v>
      </c>
      <c r="I15" s="83">
        <v>28.65</v>
      </c>
      <c r="J15" s="50">
        <v>394</v>
      </c>
    </row>
    <row r="16" spans="2:12" x14ac:dyDescent="0.2">
      <c r="B16" s="49" t="s">
        <v>1</v>
      </c>
      <c r="C16" s="49" t="s">
        <v>29</v>
      </c>
      <c r="D16" s="50">
        <v>50</v>
      </c>
      <c r="E16" s="82">
        <v>3.84</v>
      </c>
      <c r="F16" s="82">
        <v>3.06</v>
      </c>
      <c r="G16" s="82">
        <v>48.75</v>
      </c>
      <c r="H16" s="83">
        <f>(E16+G16)*4+F16*9</f>
        <v>237.9</v>
      </c>
      <c r="I16" s="83">
        <v>10.5</v>
      </c>
      <c r="J16" s="50" t="s">
        <v>10</v>
      </c>
    </row>
    <row r="17" spans="2:10" x14ac:dyDescent="0.2">
      <c r="B17" s="51" t="s">
        <v>19</v>
      </c>
      <c r="C17" s="51"/>
      <c r="D17" s="62">
        <f>SUM(D15:D16)</f>
        <v>200</v>
      </c>
      <c r="E17" s="63">
        <f>SUM(E15:E16)</f>
        <v>6.14</v>
      </c>
      <c r="F17" s="63">
        <f>SUM(F15:F16)</f>
        <v>3.8600000000000003</v>
      </c>
      <c r="G17" s="63">
        <f>SUM(G15:G16)</f>
        <v>80.25</v>
      </c>
      <c r="H17" s="64">
        <f>SUM(H15:H16)</f>
        <v>380.29999999999995</v>
      </c>
      <c r="I17" s="64">
        <v>40</v>
      </c>
      <c r="J17" s="50"/>
    </row>
    <row r="18" spans="2:10" x14ac:dyDescent="0.2">
      <c r="B18" s="90" t="s">
        <v>0</v>
      </c>
      <c r="C18" s="91"/>
      <c r="D18" s="91"/>
      <c r="E18" s="91"/>
      <c r="F18" s="91"/>
      <c r="G18" s="91"/>
      <c r="H18" s="91"/>
      <c r="I18" s="91"/>
      <c r="J18" s="92"/>
    </row>
    <row r="19" spans="2:10" x14ac:dyDescent="0.2">
      <c r="B19" s="36" t="s">
        <v>44</v>
      </c>
      <c r="C19" s="36" t="s">
        <v>26</v>
      </c>
      <c r="D19" s="50">
        <v>200</v>
      </c>
      <c r="E19" s="38">
        <v>1.6</v>
      </c>
      <c r="F19" s="38">
        <v>4.3</v>
      </c>
      <c r="G19" s="38">
        <v>10.199999999999999</v>
      </c>
      <c r="H19" s="39">
        <f t="shared" ref="H19:H20" si="0">(E19+G19)*4+F19*9</f>
        <v>85.899999999999991</v>
      </c>
      <c r="I19" s="40">
        <v>7.3734999999999999</v>
      </c>
      <c r="J19" s="41">
        <v>110</v>
      </c>
    </row>
    <row r="20" spans="2:10" x14ac:dyDescent="0.2">
      <c r="B20" s="36" t="s">
        <v>45</v>
      </c>
      <c r="C20" s="36" t="s">
        <v>27</v>
      </c>
      <c r="D20" s="50">
        <v>90</v>
      </c>
      <c r="E20" s="38">
        <v>8</v>
      </c>
      <c r="F20" s="38">
        <v>8.1999999999999993</v>
      </c>
      <c r="G20" s="38">
        <v>10.6</v>
      </c>
      <c r="H20" s="39">
        <f t="shared" si="0"/>
        <v>148.19999999999999</v>
      </c>
      <c r="I20" s="40">
        <v>57.091000000000001</v>
      </c>
      <c r="J20" s="41">
        <v>451</v>
      </c>
    </row>
    <row r="21" spans="2:10" x14ac:dyDescent="0.2">
      <c r="B21" s="36" t="s">
        <v>46</v>
      </c>
      <c r="C21" s="36" t="s">
        <v>47</v>
      </c>
      <c r="D21" s="50">
        <v>150</v>
      </c>
      <c r="E21" s="82">
        <v>5.4</v>
      </c>
      <c r="F21" s="82">
        <v>3.7</v>
      </c>
      <c r="G21" s="82">
        <v>33.340000000000003</v>
      </c>
      <c r="H21" s="83">
        <f>(E21+G21)*4+F21*9</f>
        <v>188.26000000000002</v>
      </c>
      <c r="I21" s="83">
        <v>4.84</v>
      </c>
      <c r="J21" s="50">
        <v>332</v>
      </c>
    </row>
    <row r="22" spans="2:10" x14ac:dyDescent="0.2">
      <c r="B22" s="36" t="s">
        <v>20</v>
      </c>
      <c r="C22" s="36" t="s">
        <v>28</v>
      </c>
      <c r="D22" s="50">
        <v>200</v>
      </c>
      <c r="E22" s="38">
        <v>0.5</v>
      </c>
      <c r="F22" s="38">
        <v>0.1</v>
      </c>
      <c r="G22" s="38">
        <v>30.9</v>
      </c>
      <c r="H22" s="39">
        <f>(E22+G22)*4+F22*9</f>
        <v>126.5</v>
      </c>
      <c r="I22" s="40">
        <v>4</v>
      </c>
      <c r="J22" s="41" t="s">
        <v>11</v>
      </c>
    </row>
    <row r="23" spans="2:10" x14ac:dyDescent="0.2">
      <c r="B23" s="42" t="s">
        <v>17</v>
      </c>
      <c r="C23" s="42" t="s">
        <v>24</v>
      </c>
      <c r="D23" s="50">
        <v>120</v>
      </c>
      <c r="E23" s="82">
        <v>9.5</v>
      </c>
      <c r="F23" s="82">
        <v>1.2</v>
      </c>
      <c r="G23" s="82">
        <v>58</v>
      </c>
      <c r="H23" s="83">
        <f>(E23+G23)*4+F23*9</f>
        <v>280.8</v>
      </c>
      <c r="I23" s="83">
        <v>5.76</v>
      </c>
      <c r="J23" s="50">
        <v>366</v>
      </c>
    </row>
    <row r="24" spans="2:10" x14ac:dyDescent="0.2">
      <c r="B24" s="60" t="s">
        <v>12</v>
      </c>
      <c r="C24" s="60"/>
      <c r="D24" s="62">
        <f>SUM(D19:D23)</f>
        <v>760</v>
      </c>
      <c r="E24" s="63">
        <f>SUM(E19:E23)</f>
        <v>25</v>
      </c>
      <c r="F24" s="63">
        <f>SUM(F19:F23)</f>
        <v>17.5</v>
      </c>
      <c r="G24" s="63">
        <f>SUM(G19:G23)</f>
        <v>143.04</v>
      </c>
      <c r="H24" s="64">
        <f>SUM(H19:H23)</f>
        <v>829.66000000000008</v>
      </c>
      <c r="I24" s="64">
        <v>79</v>
      </c>
      <c r="J24" s="50"/>
    </row>
    <row r="25" spans="2:10" x14ac:dyDescent="0.2">
      <c r="B25" s="84" t="s">
        <v>14</v>
      </c>
      <c r="C25" s="84"/>
      <c r="D25" s="62">
        <f>D13+D17+D24</f>
        <v>1530</v>
      </c>
      <c r="E25" s="63">
        <f>E13+E17+E24</f>
        <v>50.86</v>
      </c>
      <c r="F25" s="63">
        <f>F13+F17+F24</f>
        <v>60.239999999999995</v>
      </c>
      <c r="G25" s="63">
        <f>G13+G17+G24</f>
        <v>279.02999999999997</v>
      </c>
      <c r="H25" s="64">
        <f>H13+H17+H24</f>
        <v>1862.48</v>
      </c>
      <c r="I25" s="64">
        <v>178</v>
      </c>
      <c r="J25" s="50"/>
    </row>
    <row r="26" spans="2:10" x14ac:dyDescent="0.2">
      <c r="B26" s="85"/>
      <c r="C26" s="85"/>
      <c r="D26" s="27"/>
      <c r="E26" s="28"/>
      <c r="F26" s="28"/>
      <c r="G26" s="28"/>
      <c r="H26" s="29"/>
      <c r="I26" s="29"/>
      <c r="J26" s="86"/>
    </row>
    <row r="27" spans="2:10" x14ac:dyDescent="0.2">
      <c r="B27" s="7"/>
      <c r="C27" s="7"/>
      <c r="D27" s="70"/>
      <c r="E27" s="70"/>
      <c r="F27" s="70"/>
      <c r="G27" s="70"/>
      <c r="H27" s="70"/>
      <c r="I27" s="70"/>
      <c r="J27" s="70"/>
    </row>
    <row r="28" spans="2:10" x14ac:dyDescent="0.2">
      <c r="B28" s="7"/>
      <c r="C28" s="7"/>
      <c r="D28" s="70"/>
      <c r="E28" s="70"/>
      <c r="F28" s="70"/>
      <c r="G28" s="70"/>
      <c r="H28" s="70"/>
      <c r="I28" s="70"/>
      <c r="J28" s="70"/>
    </row>
    <row r="29" spans="2:10" x14ac:dyDescent="0.2">
      <c r="B29" s="7"/>
      <c r="C29" s="7"/>
      <c r="D29" s="70"/>
      <c r="E29" s="70"/>
      <c r="F29" s="70"/>
      <c r="G29" s="70"/>
      <c r="H29" s="70"/>
      <c r="I29" s="70"/>
      <c r="J29" s="70"/>
    </row>
    <row r="30" spans="2:10" x14ac:dyDescent="0.2">
      <c r="B30" s="7"/>
      <c r="C30" s="7"/>
      <c r="D30" s="70"/>
      <c r="E30" s="70"/>
      <c r="F30" s="70"/>
      <c r="G30" s="70"/>
      <c r="H30" s="70"/>
      <c r="I30" s="70"/>
      <c r="J30" s="70"/>
    </row>
    <row r="31" spans="2:10" x14ac:dyDescent="0.2">
      <c r="B31" s="7"/>
      <c r="C31" s="7"/>
      <c r="D31" s="70"/>
      <c r="E31" s="70"/>
      <c r="F31" s="70"/>
      <c r="G31" s="70"/>
      <c r="H31" s="70"/>
      <c r="I31" s="70"/>
      <c r="J31" s="70"/>
    </row>
    <row r="32" spans="2:10" x14ac:dyDescent="0.2">
      <c r="B32" s="7"/>
      <c r="C32" s="7"/>
      <c r="D32" s="70"/>
      <c r="E32" s="70"/>
      <c r="F32" s="70"/>
      <c r="G32" s="70"/>
      <c r="H32" s="70"/>
      <c r="I32" s="70"/>
      <c r="J32" s="70"/>
    </row>
    <row r="33" spans="2:10" x14ac:dyDescent="0.2">
      <c r="B33" s="7"/>
      <c r="C33" s="7"/>
      <c r="D33" s="70"/>
      <c r="E33" s="70"/>
      <c r="F33" s="70"/>
      <c r="G33" s="70"/>
      <c r="H33" s="70"/>
      <c r="I33" s="70"/>
      <c r="J33" s="70"/>
    </row>
    <row r="34" spans="2:10" x14ac:dyDescent="0.2">
      <c r="B34" s="7"/>
      <c r="C34" s="7"/>
      <c r="D34" s="70"/>
      <c r="E34" s="70"/>
      <c r="F34" s="70"/>
      <c r="G34" s="70"/>
      <c r="H34" s="70"/>
      <c r="I34" s="70"/>
      <c r="J34" s="70"/>
    </row>
    <row r="35" spans="2:10" x14ac:dyDescent="0.2">
      <c r="B35" s="7"/>
      <c r="C35" s="7"/>
      <c r="D35" s="70"/>
      <c r="E35" s="70"/>
      <c r="F35" s="70"/>
      <c r="G35" s="70"/>
      <c r="H35" s="70"/>
      <c r="I35" s="70"/>
      <c r="J35" s="70"/>
    </row>
    <row r="36" spans="2:10" x14ac:dyDescent="0.2">
      <c r="B36" s="7"/>
      <c r="C36" s="7"/>
      <c r="D36" s="70"/>
      <c r="E36" s="70"/>
      <c r="F36" s="70"/>
      <c r="G36" s="70"/>
      <c r="H36" s="70"/>
      <c r="I36" s="70"/>
      <c r="J36" s="70"/>
    </row>
    <row r="37" spans="2:10" x14ac:dyDescent="0.2">
      <c r="B37" s="7"/>
      <c r="C37" s="7"/>
      <c r="D37" s="70"/>
      <c r="E37" s="70"/>
      <c r="F37" s="70"/>
      <c r="G37" s="70"/>
      <c r="H37" s="70"/>
      <c r="I37" s="70"/>
      <c r="J37" s="70"/>
    </row>
    <row r="38" spans="2:10" x14ac:dyDescent="0.2">
      <c r="B38" s="7"/>
      <c r="C38" s="7"/>
      <c r="D38" s="70"/>
      <c r="E38" s="70"/>
      <c r="F38" s="70"/>
      <c r="G38" s="70"/>
      <c r="H38" s="70"/>
      <c r="I38" s="70"/>
      <c r="J38" s="70"/>
    </row>
    <row r="39" spans="2:10" x14ac:dyDescent="0.2">
      <c r="B39" s="7"/>
      <c r="C39" s="7"/>
      <c r="D39" s="70"/>
      <c r="E39" s="70"/>
      <c r="F39" s="70"/>
      <c r="G39" s="70"/>
      <c r="H39" s="70"/>
      <c r="I39" s="70"/>
      <c r="J39" s="70"/>
    </row>
    <row r="40" spans="2:10" x14ac:dyDescent="0.2">
      <c r="B40" s="7"/>
      <c r="C40" s="7"/>
      <c r="D40" s="70"/>
      <c r="E40" s="70"/>
      <c r="F40" s="70"/>
      <c r="G40" s="70"/>
      <c r="H40" s="70"/>
      <c r="I40" s="70"/>
      <c r="J40" s="70"/>
    </row>
    <row r="41" spans="2:10" x14ac:dyDescent="0.2">
      <c r="B41" s="7"/>
      <c r="C41" s="7"/>
      <c r="D41" s="70"/>
      <c r="E41" s="70"/>
      <c r="F41" s="70"/>
      <c r="G41" s="70"/>
      <c r="H41" s="70"/>
      <c r="I41" s="70"/>
      <c r="J41" s="70"/>
    </row>
    <row r="42" spans="2:10" x14ac:dyDescent="0.2">
      <c r="B42" s="7"/>
      <c r="C42" s="7"/>
      <c r="D42" s="70"/>
      <c r="E42" s="70"/>
      <c r="F42" s="70"/>
      <c r="G42" s="70"/>
      <c r="H42" s="70"/>
      <c r="I42" s="70"/>
      <c r="J42" s="70"/>
    </row>
    <row r="43" spans="2:10" x14ac:dyDescent="0.2">
      <c r="B43" s="7"/>
      <c r="C43" s="7"/>
      <c r="D43" s="70"/>
      <c r="E43" s="70"/>
      <c r="F43" s="70"/>
      <c r="G43" s="70"/>
      <c r="H43" s="70"/>
      <c r="I43" s="70"/>
      <c r="J43" s="70"/>
    </row>
    <row r="44" spans="2:10" x14ac:dyDescent="0.2">
      <c r="B44" s="7"/>
      <c r="C44" s="7"/>
      <c r="D44" s="70"/>
      <c r="E44" s="70"/>
      <c r="F44" s="70"/>
      <c r="G44" s="70"/>
      <c r="H44" s="70"/>
      <c r="I44" s="70"/>
      <c r="J44" s="70"/>
    </row>
    <row r="45" spans="2:10" x14ac:dyDescent="0.2">
      <c r="B45" s="7"/>
      <c r="C45" s="7"/>
      <c r="D45" s="70"/>
      <c r="E45" s="70"/>
      <c r="F45" s="70"/>
      <c r="G45" s="70"/>
      <c r="H45" s="70"/>
      <c r="I45" s="70"/>
      <c r="J45" s="70"/>
    </row>
    <row r="46" spans="2:10" x14ac:dyDescent="0.2">
      <c r="B46" s="7"/>
      <c r="C46" s="7"/>
      <c r="D46" s="70"/>
      <c r="E46" s="70"/>
      <c r="F46" s="70"/>
      <c r="G46" s="70"/>
      <c r="H46" s="70"/>
      <c r="I46" s="70"/>
      <c r="J46" s="70"/>
    </row>
    <row r="47" spans="2:10" x14ac:dyDescent="0.2">
      <c r="B47" s="7"/>
      <c r="C47" s="7"/>
      <c r="D47" s="70"/>
      <c r="E47" s="70"/>
      <c r="F47" s="70"/>
      <c r="G47" s="70"/>
      <c r="H47" s="70"/>
      <c r="I47" s="70"/>
      <c r="J47" s="70"/>
    </row>
  </sheetData>
  <mergeCells count="11">
    <mergeCell ref="B8:J8"/>
    <mergeCell ref="B14:J14"/>
    <mergeCell ref="B18:J18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8"/>
  <sheetViews>
    <sheetView tabSelected="1" topLeftCell="A4" workbookViewId="0">
      <selection activeCell="I25" sqref="I25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104"/>
      <c r="G1" s="104"/>
      <c r="H1" s="104"/>
      <c r="I1" s="104"/>
      <c r="J1" s="104"/>
    </row>
    <row r="2" spans="2:12" s="13" customFormat="1" ht="15.6" x14ac:dyDescent="0.35">
      <c r="B2" s="3"/>
      <c r="C2" s="3"/>
      <c r="D2" s="14"/>
      <c r="E2" s="2"/>
      <c r="F2" s="105"/>
      <c r="G2" s="105"/>
      <c r="H2" s="105"/>
      <c r="I2" s="105"/>
      <c r="J2" s="105"/>
      <c r="L2" s="6"/>
    </row>
    <row r="3" spans="2:12" s="13" customFormat="1" ht="15" x14ac:dyDescent="0.25">
      <c r="B3" s="18" t="s">
        <v>37</v>
      </c>
      <c r="C3" s="19" t="s">
        <v>38</v>
      </c>
      <c r="D3" s="20"/>
      <c r="E3" s="21"/>
      <c r="F3" s="22"/>
      <c r="G3" s="23" t="s">
        <v>33</v>
      </c>
      <c r="H3" s="24"/>
      <c r="I3" s="25" t="s">
        <v>34</v>
      </c>
      <c r="J3" s="26" t="s">
        <v>39</v>
      </c>
    </row>
    <row r="4" spans="2:12" s="13" customFormat="1" ht="15.6" x14ac:dyDescent="0.35">
      <c r="B4" s="106"/>
      <c r="C4" s="106"/>
      <c r="D4" s="106"/>
      <c r="E4" s="2"/>
      <c r="F4" s="4"/>
      <c r="G4" s="4"/>
      <c r="H4" s="5"/>
      <c r="I4" s="5"/>
      <c r="J4" s="15"/>
    </row>
    <row r="5" spans="2:12" ht="28.5" customHeight="1" x14ac:dyDescent="0.2">
      <c r="B5" s="30" t="s">
        <v>2</v>
      </c>
      <c r="C5" s="31" t="s">
        <v>22</v>
      </c>
      <c r="D5" s="113" t="s">
        <v>3</v>
      </c>
      <c r="E5" s="115" t="s">
        <v>4</v>
      </c>
      <c r="F5" s="115"/>
      <c r="G5" s="115"/>
      <c r="H5" s="116" t="s">
        <v>5</v>
      </c>
      <c r="I5" s="66" t="s">
        <v>21</v>
      </c>
      <c r="J5" s="103" t="s">
        <v>6</v>
      </c>
    </row>
    <row r="6" spans="2:12" ht="15.75" x14ac:dyDescent="0.2">
      <c r="B6" s="65"/>
      <c r="C6" s="34"/>
      <c r="D6" s="114"/>
      <c r="E6" s="35" t="s">
        <v>7</v>
      </c>
      <c r="F6" s="35" t="s">
        <v>8</v>
      </c>
      <c r="G6" s="35" t="s">
        <v>9</v>
      </c>
      <c r="H6" s="116"/>
      <c r="I6" s="32"/>
      <c r="J6" s="103"/>
    </row>
    <row r="7" spans="2:12" ht="15.75" x14ac:dyDescent="0.2">
      <c r="B7" s="33"/>
      <c r="C7" s="107" t="s">
        <v>36</v>
      </c>
      <c r="D7" s="108"/>
      <c r="E7" s="108"/>
      <c r="F7" s="108"/>
      <c r="G7" s="109"/>
      <c r="H7" s="32"/>
      <c r="I7" s="32"/>
      <c r="J7" s="30"/>
    </row>
    <row r="8" spans="2:12" x14ac:dyDescent="0.2">
      <c r="B8" s="117" t="s">
        <v>15</v>
      </c>
      <c r="C8" s="117"/>
      <c r="D8" s="117"/>
      <c r="E8" s="117"/>
      <c r="F8" s="117"/>
      <c r="G8" s="117"/>
      <c r="H8" s="117"/>
      <c r="I8" s="117"/>
      <c r="J8" s="117"/>
    </row>
    <row r="9" spans="2:12" x14ac:dyDescent="0.2">
      <c r="B9" s="36" t="s">
        <v>40</v>
      </c>
      <c r="C9" s="36" t="s">
        <v>31</v>
      </c>
      <c r="D9" s="37">
        <v>250</v>
      </c>
      <c r="E9" s="38">
        <v>6.03</v>
      </c>
      <c r="F9" s="38">
        <v>6.35</v>
      </c>
      <c r="G9" s="38">
        <v>21.04</v>
      </c>
      <c r="H9" s="39">
        <f>(E9+G9)*4+F9*9</f>
        <v>165.43</v>
      </c>
      <c r="I9" s="40">
        <v>16.406700000000001</v>
      </c>
      <c r="J9" s="41">
        <v>94</v>
      </c>
    </row>
    <row r="10" spans="2:12" x14ac:dyDescent="0.2">
      <c r="B10" s="42" t="s">
        <v>41</v>
      </c>
      <c r="C10" s="42" t="s">
        <v>23</v>
      </c>
      <c r="D10" s="43">
        <v>120</v>
      </c>
      <c r="E10" s="44">
        <v>11.8</v>
      </c>
      <c r="F10" s="44">
        <v>29.9</v>
      </c>
      <c r="G10" s="44">
        <v>1</v>
      </c>
      <c r="H10" s="45">
        <f>(E10+G10)*4+F10*9</f>
        <v>320.29999999999995</v>
      </c>
      <c r="I10" s="46">
        <v>40.799999999999997</v>
      </c>
      <c r="J10" s="47">
        <v>413</v>
      </c>
    </row>
    <row r="11" spans="2:12" x14ac:dyDescent="0.2">
      <c r="B11" s="36" t="s">
        <v>13</v>
      </c>
      <c r="C11" s="36" t="s">
        <v>30</v>
      </c>
      <c r="D11" s="48">
        <v>200</v>
      </c>
      <c r="E11" s="38">
        <v>0.2</v>
      </c>
      <c r="F11" s="38">
        <v>0</v>
      </c>
      <c r="G11" s="38">
        <v>9.1</v>
      </c>
      <c r="H11" s="39">
        <f>(E11+G11)*4+F11*9</f>
        <v>37.199999999999996</v>
      </c>
      <c r="I11" s="40">
        <v>2</v>
      </c>
      <c r="J11" s="41">
        <v>685</v>
      </c>
    </row>
    <row r="12" spans="2:12" ht="27" x14ac:dyDescent="0.2">
      <c r="B12" s="49" t="s">
        <v>42</v>
      </c>
      <c r="C12" s="49" t="s">
        <v>32</v>
      </c>
      <c r="D12" s="50">
        <v>80</v>
      </c>
      <c r="E12" s="50">
        <v>5.6</v>
      </c>
      <c r="F12" s="50">
        <v>9</v>
      </c>
      <c r="G12" s="50">
        <v>33.9</v>
      </c>
      <c r="H12" s="39">
        <f>(E12+G12)*4+F12*9</f>
        <v>239</v>
      </c>
      <c r="I12" s="39">
        <v>8.76</v>
      </c>
      <c r="J12" s="50" t="s">
        <v>48</v>
      </c>
    </row>
    <row r="13" spans="2:12" x14ac:dyDescent="0.2">
      <c r="B13" s="51" t="s">
        <v>16</v>
      </c>
      <c r="C13" s="51"/>
      <c r="D13" s="52">
        <f>SUM(D9:D12)</f>
        <v>650</v>
      </c>
      <c r="E13" s="53">
        <f>SUM(E9:E12)</f>
        <v>23.630000000000003</v>
      </c>
      <c r="F13" s="53">
        <f>SUM(F9:F12)</f>
        <v>45.25</v>
      </c>
      <c r="G13" s="53">
        <f>SUM(G9:G12)</f>
        <v>65.039999999999992</v>
      </c>
      <c r="H13" s="54">
        <f>SUM(H9:H12)</f>
        <v>761.93</v>
      </c>
      <c r="I13" s="54">
        <v>68</v>
      </c>
      <c r="J13" s="48"/>
    </row>
    <row r="14" spans="2:12" x14ac:dyDescent="0.2">
      <c r="B14" s="110" t="s">
        <v>18</v>
      </c>
      <c r="C14" s="111"/>
      <c r="D14" s="111"/>
      <c r="E14" s="111"/>
      <c r="F14" s="111"/>
      <c r="G14" s="111"/>
      <c r="H14" s="111"/>
      <c r="I14" s="111"/>
      <c r="J14" s="112"/>
    </row>
    <row r="15" spans="2:12" x14ac:dyDescent="0.2">
      <c r="B15" s="42" t="s">
        <v>43</v>
      </c>
      <c r="C15" s="42" t="s">
        <v>25</v>
      </c>
      <c r="D15" s="48">
        <v>150</v>
      </c>
      <c r="E15" s="44">
        <v>0.8</v>
      </c>
      <c r="F15" s="44">
        <v>0.8</v>
      </c>
      <c r="G15" s="44">
        <v>19.600000000000001</v>
      </c>
      <c r="H15" s="55">
        <f>(E15+G15)*4+F15*9</f>
        <v>88.800000000000011</v>
      </c>
      <c r="I15" s="55">
        <v>28.65</v>
      </c>
      <c r="J15" s="48">
        <v>403</v>
      </c>
    </row>
    <row r="16" spans="2:12" x14ac:dyDescent="0.2">
      <c r="B16" s="49" t="s">
        <v>1</v>
      </c>
      <c r="C16" s="49" t="s">
        <v>29</v>
      </c>
      <c r="D16" s="48">
        <v>50</v>
      </c>
      <c r="E16" s="44">
        <v>3.84</v>
      </c>
      <c r="F16" s="44">
        <v>3.06</v>
      </c>
      <c r="G16" s="44">
        <v>48.75</v>
      </c>
      <c r="H16" s="55">
        <f>(E16+G16)*4+F16*9</f>
        <v>237.9</v>
      </c>
      <c r="I16" s="55">
        <v>10.5</v>
      </c>
      <c r="J16" s="48" t="s">
        <v>10</v>
      </c>
    </row>
    <row r="17" spans="2:10" x14ac:dyDescent="0.2">
      <c r="B17" s="51" t="s">
        <v>19</v>
      </c>
      <c r="C17" s="51"/>
      <c r="D17" s="52">
        <f>SUM(D15:D16)</f>
        <v>200</v>
      </c>
      <c r="E17" s="53">
        <f>SUM(E15:E16)</f>
        <v>4.6399999999999997</v>
      </c>
      <c r="F17" s="53">
        <f>SUM(F15:F16)</f>
        <v>3.8600000000000003</v>
      </c>
      <c r="G17" s="53">
        <f>SUM(G15:G16)</f>
        <v>68.349999999999994</v>
      </c>
      <c r="H17" s="54">
        <f>SUM(H15:H16)</f>
        <v>326.70000000000005</v>
      </c>
      <c r="I17" s="54">
        <v>40</v>
      </c>
      <c r="J17" s="48"/>
    </row>
    <row r="18" spans="2:10" x14ac:dyDescent="0.2">
      <c r="B18" s="110" t="s">
        <v>0</v>
      </c>
      <c r="C18" s="111"/>
      <c r="D18" s="111"/>
      <c r="E18" s="111"/>
      <c r="F18" s="111"/>
      <c r="G18" s="111"/>
      <c r="H18" s="111"/>
      <c r="I18" s="111"/>
      <c r="J18" s="112"/>
    </row>
    <row r="19" spans="2:10" x14ac:dyDescent="0.2">
      <c r="B19" s="36" t="s">
        <v>44</v>
      </c>
      <c r="C19" s="36" t="s">
        <v>26</v>
      </c>
      <c r="D19" s="48">
        <v>250</v>
      </c>
      <c r="E19" s="56">
        <v>2</v>
      </c>
      <c r="F19" s="56">
        <v>5.4</v>
      </c>
      <c r="G19" s="56">
        <v>12.8</v>
      </c>
      <c r="H19" s="45">
        <v>108</v>
      </c>
      <c r="I19" s="46">
        <v>9.077</v>
      </c>
      <c r="J19" s="47">
        <v>110</v>
      </c>
    </row>
    <row r="20" spans="2:10" x14ac:dyDescent="0.2">
      <c r="B20" s="36" t="s">
        <v>45</v>
      </c>
      <c r="C20" s="36" t="s">
        <v>27</v>
      </c>
      <c r="D20" s="50">
        <v>100</v>
      </c>
      <c r="E20" s="38">
        <v>8.9</v>
      </c>
      <c r="F20" s="38">
        <v>9.1</v>
      </c>
      <c r="G20" s="38">
        <v>11.8</v>
      </c>
      <c r="H20" s="39">
        <v>165</v>
      </c>
      <c r="I20" s="40">
        <v>63.459600000000002</v>
      </c>
      <c r="J20" s="41">
        <v>451</v>
      </c>
    </row>
    <row r="21" spans="2:10" x14ac:dyDescent="0.2">
      <c r="B21" s="57" t="s">
        <v>46</v>
      </c>
      <c r="C21" s="57" t="s">
        <v>47</v>
      </c>
      <c r="D21" s="37">
        <v>180</v>
      </c>
      <c r="E21" s="58">
        <v>6.5</v>
      </c>
      <c r="F21" s="58">
        <v>4.4000000000000004</v>
      </c>
      <c r="G21" s="58">
        <v>40</v>
      </c>
      <c r="H21" s="59">
        <f>(E21+G21)*4+F21*9</f>
        <v>225.6</v>
      </c>
      <c r="I21" s="59">
        <v>5.9240000000000004</v>
      </c>
      <c r="J21" s="37">
        <v>332</v>
      </c>
    </row>
    <row r="22" spans="2:10" x14ac:dyDescent="0.2">
      <c r="B22" s="36" t="s">
        <v>20</v>
      </c>
      <c r="C22" s="36" t="s">
        <v>28</v>
      </c>
      <c r="D22" s="48">
        <v>200</v>
      </c>
      <c r="E22" s="56">
        <v>0.5</v>
      </c>
      <c r="F22" s="56">
        <v>0.1</v>
      </c>
      <c r="G22" s="56">
        <v>30.9</v>
      </c>
      <c r="H22" s="45">
        <f>(E22+G22)*4+F22*9</f>
        <v>126.5</v>
      </c>
      <c r="I22" s="46">
        <v>4</v>
      </c>
      <c r="J22" s="47" t="s">
        <v>11</v>
      </c>
    </row>
    <row r="23" spans="2:10" x14ac:dyDescent="0.2">
      <c r="B23" s="42" t="s">
        <v>17</v>
      </c>
      <c r="C23" s="42" t="s">
        <v>24</v>
      </c>
      <c r="D23" s="48">
        <v>150</v>
      </c>
      <c r="E23" s="44">
        <v>11.88</v>
      </c>
      <c r="F23" s="44">
        <v>1.5</v>
      </c>
      <c r="G23" s="44">
        <v>72.5</v>
      </c>
      <c r="H23" s="55">
        <f t="shared" ref="H23" si="0">(E23+G23)*4+F23*9</f>
        <v>351.02</v>
      </c>
      <c r="I23" s="55">
        <v>7.2</v>
      </c>
      <c r="J23" s="48">
        <v>366</v>
      </c>
    </row>
    <row r="24" spans="2:10" x14ac:dyDescent="0.2">
      <c r="B24" s="60" t="s">
        <v>12</v>
      </c>
      <c r="C24" s="60"/>
      <c r="D24" s="52">
        <f>SUM(D19:D23)</f>
        <v>880</v>
      </c>
      <c r="E24" s="53">
        <f>SUM(E19:E23)</f>
        <v>29.78</v>
      </c>
      <c r="F24" s="53">
        <f>SUM(F19:F23)</f>
        <v>20.5</v>
      </c>
      <c r="G24" s="53">
        <f>SUM(G19:G23)</f>
        <v>168</v>
      </c>
      <c r="H24" s="54">
        <f>SUM(H19:H23)</f>
        <v>976.12</v>
      </c>
      <c r="I24" s="54">
        <v>90</v>
      </c>
      <c r="J24" s="48"/>
    </row>
    <row r="25" spans="2:10" x14ac:dyDescent="0.2">
      <c r="B25" s="61" t="s">
        <v>14</v>
      </c>
      <c r="C25" s="61"/>
      <c r="D25" s="62">
        <f>D13+D17+D24</f>
        <v>1730</v>
      </c>
      <c r="E25" s="63">
        <f>E13+E17+E24</f>
        <v>58.050000000000004</v>
      </c>
      <c r="F25" s="63">
        <f>F13+F17+F24</f>
        <v>69.61</v>
      </c>
      <c r="G25" s="63">
        <f>G13+G17+G24</f>
        <v>301.39</v>
      </c>
      <c r="H25" s="64">
        <f>H13+H17+H24</f>
        <v>2064.75</v>
      </c>
      <c r="I25" s="64">
        <v>198</v>
      </c>
      <c r="J25" s="48"/>
    </row>
    <row r="26" spans="2:10" x14ac:dyDescent="0.3">
      <c r="B26" s="7"/>
      <c r="C26" s="7"/>
    </row>
    <row r="27" spans="2:10" x14ac:dyDescent="0.2">
      <c r="B27" s="7"/>
      <c r="C27" s="7"/>
    </row>
    <row r="28" spans="2:10" x14ac:dyDescent="0.2">
      <c r="B28" s="7"/>
      <c r="C28" s="7"/>
      <c r="D28" s="6"/>
      <c r="E28" s="6"/>
      <c r="F28" s="6"/>
      <c r="G28" s="6"/>
      <c r="H28" s="6"/>
      <c r="I28" s="6"/>
      <c r="J28" s="6"/>
    </row>
    <row r="29" spans="2:10" x14ac:dyDescent="0.2">
      <c r="B29" s="7"/>
      <c r="C29" s="7"/>
      <c r="D29" s="6"/>
      <c r="E29" s="6"/>
      <c r="F29" s="6"/>
      <c r="G29" s="6"/>
      <c r="H29" s="6"/>
      <c r="I29" s="6"/>
      <c r="J29" s="6"/>
    </row>
    <row r="30" spans="2:10" x14ac:dyDescent="0.2">
      <c r="B30" s="7"/>
      <c r="C30" s="7"/>
      <c r="D30" s="6"/>
      <c r="E30" s="6"/>
      <c r="F30" s="6"/>
      <c r="G30" s="6"/>
      <c r="H30" s="6"/>
      <c r="I30" s="6"/>
      <c r="J30" s="6"/>
    </row>
    <row r="31" spans="2:10" x14ac:dyDescent="0.2">
      <c r="B31" s="7"/>
      <c r="C31" s="7"/>
      <c r="D31" s="6"/>
      <c r="E31" s="6"/>
      <c r="F31" s="6"/>
      <c r="G31" s="6"/>
      <c r="H31" s="6"/>
      <c r="I31" s="6"/>
      <c r="J31" s="6"/>
    </row>
    <row r="32" spans="2:10" x14ac:dyDescent="0.2">
      <c r="B32" s="7"/>
      <c r="C32" s="7"/>
      <c r="D32" s="6"/>
      <c r="E32" s="6"/>
      <c r="F32" s="6"/>
      <c r="G32" s="6"/>
      <c r="H32" s="6"/>
      <c r="I32" s="6"/>
      <c r="J32" s="6"/>
    </row>
    <row r="33" spans="2:10" x14ac:dyDescent="0.2">
      <c r="B33" s="7"/>
      <c r="C33" s="7"/>
      <c r="D33" s="6"/>
      <c r="E33" s="6"/>
      <c r="F33" s="6"/>
      <c r="G33" s="6"/>
      <c r="H33" s="6"/>
      <c r="I33" s="6"/>
      <c r="J33" s="6"/>
    </row>
    <row r="34" spans="2:10" x14ac:dyDescent="0.2">
      <c r="B34" s="7"/>
      <c r="C34" s="7"/>
      <c r="D34" s="6"/>
      <c r="E34" s="6"/>
      <c r="F34" s="6"/>
      <c r="G34" s="6"/>
      <c r="H34" s="6"/>
      <c r="I34" s="6"/>
      <c r="J34" s="6"/>
    </row>
    <row r="35" spans="2:10" x14ac:dyDescent="0.2">
      <c r="B35" s="7"/>
      <c r="C35" s="7"/>
      <c r="D35" s="6"/>
      <c r="E35" s="6"/>
      <c r="F35" s="6"/>
      <c r="G35" s="6"/>
      <c r="H35" s="6"/>
      <c r="I35" s="6"/>
      <c r="J35" s="6"/>
    </row>
    <row r="36" spans="2:10" x14ac:dyDescent="0.2">
      <c r="B36" s="7"/>
      <c r="C36" s="7"/>
      <c r="D36" s="6"/>
      <c r="E36" s="6"/>
      <c r="F36" s="6"/>
      <c r="G36" s="6"/>
      <c r="H36" s="6"/>
      <c r="I36" s="6"/>
      <c r="J36" s="6"/>
    </row>
    <row r="37" spans="2:10" x14ac:dyDescent="0.2">
      <c r="B37" s="7"/>
      <c r="C37" s="7"/>
      <c r="D37" s="6"/>
      <c r="E37" s="6"/>
      <c r="F37" s="6"/>
      <c r="G37" s="6"/>
      <c r="H37" s="6"/>
      <c r="I37" s="6"/>
      <c r="J37" s="6"/>
    </row>
    <row r="38" spans="2:10" x14ac:dyDescent="0.2">
      <c r="B38" s="7"/>
      <c r="C38" s="7"/>
      <c r="D38" s="6"/>
      <c r="E38" s="6"/>
      <c r="F38" s="6"/>
      <c r="G38" s="6"/>
      <c r="H38" s="6"/>
      <c r="I38" s="6"/>
      <c r="J38" s="6"/>
    </row>
    <row r="39" spans="2:10" x14ac:dyDescent="0.2">
      <c r="B39" s="7"/>
      <c r="C39" s="7"/>
      <c r="D39" s="6"/>
      <c r="E39" s="6"/>
      <c r="F39" s="6"/>
      <c r="G39" s="6"/>
      <c r="H39" s="6"/>
      <c r="I39" s="6"/>
      <c r="J39" s="6"/>
    </row>
    <row r="40" spans="2:10" x14ac:dyDescent="0.2">
      <c r="B40" s="7"/>
      <c r="C40" s="7"/>
      <c r="D40" s="6"/>
      <c r="E40" s="6"/>
      <c r="F40" s="6"/>
      <c r="G40" s="6"/>
      <c r="H40" s="6"/>
      <c r="I40" s="6"/>
      <c r="J40" s="6"/>
    </row>
    <row r="41" spans="2:10" x14ac:dyDescent="0.2">
      <c r="B41" s="7"/>
      <c r="C41" s="7"/>
      <c r="D41" s="6"/>
      <c r="E41" s="6"/>
      <c r="F41" s="6"/>
      <c r="G41" s="6"/>
      <c r="H41" s="6"/>
      <c r="I41" s="6"/>
      <c r="J41" s="6"/>
    </row>
    <row r="42" spans="2:10" x14ac:dyDescent="0.2">
      <c r="B42" s="7"/>
      <c r="C42" s="7"/>
      <c r="D42" s="6"/>
      <c r="E42" s="6"/>
      <c r="F42" s="6"/>
      <c r="G42" s="6"/>
      <c r="H42" s="6"/>
      <c r="I42" s="6"/>
      <c r="J42" s="6"/>
    </row>
    <row r="43" spans="2:10" x14ac:dyDescent="0.2">
      <c r="B43" s="7"/>
      <c r="C43" s="7"/>
      <c r="D43" s="6"/>
      <c r="E43" s="6"/>
      <c r="F43" s="6"/>
      <c r="G43" s="6"/>
      <c r="H43" s="6"/>
      <c r="I43" s="6"/>
      <c r="J43" s="6"/>
    </row>
    <row r="44" spans="2:10" x14ac:dyDescent="0.2">
      <c r="B44" s="7"/>
      <c r="C44" s="7"/>
      <c r="D44" s="6"/>
      <c r="E44" s="6"/>
      <c r="F44" s="6"/>
      <c r="G44" s="6"/>
      <c r="H44" s="6"/>
      <c r="I44" s="6"/>
      <c r="J44" s="6"/>
    </row>
    <row r="45" spans="2:10" x14ac:dyDescent="0.2">
      <c r="B45" s="7"/>
      <c r="C45" s="7"/>
      <c r="D45" s="6"/>
      <c r="E45" s="6"/>
      <c r="F45" s="6"/>
      <c r="G45" s="6"/>
      <c r="H45" s="6"/>
      <c r="I45" s="6"/>
      <c r="J45" s="6"/>
    </row>
    <row r="46" spans="2:10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</sheetData>
  <mergeCells count="11">
    <mergeCell ref="B18:J18"/>
    <mergeCell ref="D5:D6"/>
    <mergeCell ref="E5:G5"/>
    <mergeCell ref="H5:H6"/>
    <mergeCell ref="J5:J6"/>
    <mergeCell ref="B8:J8"/>
    <mergeCell ref="F1:J1"/>
    <mergeCell ref="F2:J2"/>
    <mergeCell ref="B4:D4"/>
    <mergeCell ref="C7:G7"/>
    <mergeCell ref="B14:J1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2024-09-23T05:57:52Z</dcterms:modified>
</cp:coreProperties>
</file>