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7" i="2" l="1"/>
  <c r="F37" i="2"/>
  <c r="E37" i="2"/>
  <c r="D37" i="2"/>
  <c r="H37" i="2"/>
  <c r="G34" i="2"/>
  <c r="F34" i="2"/>
  <c r="E34" i="2"/>
  <c r="D34" i="2"/>
  <c r="H32" i="2"/>
  <c r="H30" i="2"/>
  <c r="G28" i="2"/>
  <c r="F28" i="2"/>
  <c r="E28" i="2"/>
  <c r="D28" i="2"/>
  <c r="H26" i="2"/>
  <c r="H28" i="2" s="1"/>
  <c r="G24" i="2"/>
  <c r="F24" i="2"/>
  <c r="E24" i="2"/>
  <c r="D24" i="2"/>
  <c r="H22" i="2"/>
  <c r="H21" i="2"/>
  <c r="H18" i="2"/>
  <c r="H16" i="2"/>
  <c r="G16" i="2"/>
  <c r="F16" i="2"/>
  <c r="E16" i="2"/>
  <c r="D16" i="2"/>
  <c r="H15" i="2"/>
  <c r="G13" i="2"/>
  <c r="F13" i="2"/>
  <c r="E13" i="2"/>
  <c r="D13" i="2"/>
  <c r="H13" i="2"/>
  <c r="H11" i="2"/>
  <c r="H10" i="2"/>
  <c r="H34" i="2" l="1"/>
  <c r="H24" i="2"/>
  <c r="D38" i="2"/>
  <c r="E38" i="2"/>
  <c r="F38" i="2"/>
  <c r="G38" i="2"/>
  <c r="H12" i="5"/>
  <c r="H30" i="5"/>
  <c r="H23" i="5"/>
  <c r="D24" i="5"/>
  <c r="E24" i="5"/>
  <c r="F24" i="5"/>
  <c r="G24" i="5"/>
  <c r="H21" i="5"/>
  <c r="H20" i="5"/>
  <c r="H38" i="2" l="1"/>
  <c r="G37" i="5"/>
  <c r="F37" i="5"/>
  <c r="E37" i="5"/>
  <c r="D37" i="5"/>
  <c r="G34" i="5"/>
  <c r="F34" i="5"/>
  <c r="E34" i="5"/>
  <c r="D34" i="5"/>
  <c r="H32" i="5"/>
  <c r="H34" i="5" s="1"/>
  <c r="G28" i="5"/>
  <c r="F28" i="5"/>
  <c r="E28" i="5"/>
  <c r="D28" i="5"/>
  <c r="H22" i="5"/>
  <c r="H24" i="5" s="1"/>
  <c r="G16" i="5"/>
  <c r="F16" i="5"/>
  <c r="E16" i="5"/>
  <c r="D16" i="5"/>
  <c r="H15" i="5"/>
  <c r="G13" i="5"/>
  <c r="F13" i="5"/>
  <c r="E13" i="5"/>
  <c r="D13" i="5"/>
  <c r="H11" i="5"/>
  <c r="H10" i="5"/>
  <c r="H16" i="5" l="1"/>
  <c r="H13" i="5"/>
  <c r="H28" i="5"/>
  <c r="H37" i="5"/>
  <c r="E38" i="5"/>
  <c r="G38" i="5"/>
  <c r="F38" i="5"/>
  <c r="D38" i="5"/>
  <c r="H38" i="5" l="1"/>
</calcChain>
</file>

<file path=xl/sharedStrings.xml><?xml version="1.0" encoding="utf-8"?>
<sst xmlns="http://schemas.openxmlformats.org/spreadsheetml/2006/main" count="143" uniqueCount="65">
  <si>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</si>
  <si>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</si>
  <si>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</si>
  <si>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</si>
  <si>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</si>
  <si>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</si>
  <si>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</si>
  <si>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</si>
  <si>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</si>
  <si>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</si>
  <si>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</si>
  <si>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</si>
  <si>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</si>
  <si>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</si>
  <si>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</si>
  <si>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</si>
  <si>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</si>
  <si>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Курица тушенная в томатном соусе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</si>
  <si>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</si>
  <si>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</si>
  <si>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</si>
  <si>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</si>
  <si>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</si>
  <si>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</si>
  <si>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</si>
  <si>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</si>
  <si>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</si>
  <si>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</si>
  <si>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</si>
  <si>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Хлеб пшеничный со слив.маслом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</si>
  <si>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</si>
  <si>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</si>
  <si>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</si>
  <si>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</si>
  <si>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</si>
  <si>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</si>
  <si>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</si>
  <si>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</si>
  <si>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</si>
  <si>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Сладкое</t>
  </si>
  <si>
    <t>Гор. Напиток</t>
  </si>
  <si>
    <t>Гор. Блюдо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</si>
  <si>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</si>
  <si>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</si>
  <si>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</si>
  <si>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</si>
  <si>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</si>
  <si>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манная молочная</t>
  </si>
  <si>
    <t>Яблоко</t>
  </si>
  <si>
    <t>Фрукт</t>
  </si>
  <si>
    <t>Суп гороховый</t>
  </si>
  <si>
    <t xml:space="preserve">Макароны отварные </t>
  </si>
  <si>
    <t>Помидоры консервированные</t>
  </si>
  <si>
    <t>Сок</t>
  </si>
  <si>
    <t>Вафли</t>
  </si>
  <si>
    <t>Каша рисовая молочная</t>
  </si>
  <si>
    <t>Пудинг со сметаной</t>
  </si>
  <si>
    <t>Выпечка</t>
  </si>
  <si>
    <t>Гор.блюдо</t>
  </si>
  <si>
    <t>150/10</t>
  </si>
  <si>
    <t>Конфета</t>
  </si>
  <si>
    <t>09.09.2024г.</t>
  </si>
  <si>
    <t>120/10</t>
  </si>
  <si>
    <t>366/365</t>
  </si>
  <si>
    <t>365/366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</si>
</sst>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0" fontId="14" fillId="0" borderId="1" xfId="0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1"/>
  <sheetViews>
    <sheetView topLeftCell="A13" workbookViewId="0">
      <selection activeCell="J36" sqref="J36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79"/>
      <c r="G1" s="79"/>
      <c r="H1" s="79"/>
      <c r="I1" s="79"/>
      <c r="J1" s="79"/>
    </row>
    <row r="2" spans="2:12" s="13" customFormat="1" ht="15.6" x14ac:dyDescent="0.35">
      <c r="B2" s="3"/>
      <c r="C2" s="3"/>
      <c r="D2" s="14"/>
      <c r="E2" s="2"/>
      <c r="F2" s="80"/>
      <c r="G2" s="80"/>
      <c r="H2" s="80"/>
      <c r="I2" s="80"/>
      <c r="J2" s="80"/>
      <c r="L2" s="6"/>
    </row>
    <row r="3" spans="2:12" s="13" customFormat="1" ht="15" x14ac:dyDescent="0.25">
      <c r="B3" s="19" t="s">
        <v>45</v>
      </c>
      <c r="C3" s="20" t="s">
        <v>46</v>
      </c>
      <c r="D3" s="21"/>
      <c r="E3" s="22"/>
      <c r="F3" s="23"/>
      <c r="G3" s="24" t="s">
        <v>42</v>
      </c>
      <c r="H3" s="25"/>
      <c r="I3" s="26" t="s">
        <v>43</v>
      </c>
      <c r="J3" s="27" t="s">
        <v>61</v>
      </c>
    </row>
    <row r="4" spans="2:12" s="13" customFormat="1" ht="15.6" x14ac:dyDescent="0.35">
      <c r="B4" s="81"/>
      <c r="C4" s="81"/>
      <c r="D4" s="81"/>
      <c r="E4" s="2"/>
      <c r="F4" s="4"/>
      <c r="G4" s="4"/>
      <c r="H4" s="5"/>
      <c r="I4" s="5"/>
      <c r="J4" s="15"/>
    </row>
    <row r="5" spans="2:12" ht="28.5" customHeight="1" x14ac:dyDescent="0.2">
      <c r="B5" s="69" t="s">
        <v>5</v>
      </c>
      <c r="C5" s="29" t="s">
        <v>32</v>
      </c>
      <c r="D5" s="82" t="s">
        <v>6</v>
      </c>
      <c r="E5" s="84" t="s">
        <v>7</v>
      </c>
      <c r="F5" s="84"/>
      <c r="G5" s="84"/>
      <c r="H5" s="85" t="s">
        <v>8</v>
      </c>
      <c r="I5" s="66" t="s">
        <v>31</v>
      </c>
      <c r="J5" s="86" t="s">
        <v>9</v>
      </c>
    </row>
    <row r="6" spans="2:12" ht="15.75" x14ac:dyDescent="0.2">
      <c r="B6" s="64"/>
      <c r="C6" s="31"/>
      <c r="D6" s="83"/>
      <c r="E6" s="67" t="s">
        <v>10</v>
      </c>
      <c r="F6" s="67" t="s">
        <v>11</v>
      </c>
      <c r="G6" s="67" t="s">
        <v>12</v>
      </c>
      <c r="H6" s="85"/>
      <c r="I6" s="68"/>
      <c r="J6" s="86"/>
    </row>
    <row r="7" spans="2:12" ht="15.75" x14ac:dyDescent="0.2">
      <c r="B7" s="17"/>
      <c r="C7" s="87" t="s">
        <v>44</v>
      </c>
      <c r="D7" s="88"/>
      <c r="E7" s="88"/>
      <c r="F7" s="88"/>
      <c r="G7" s="89"/>
      <c r="H7" s="16"/>
      <c r="I7" s="16"/>
      <c r="J7" s="18"/>
    </row>
    <row r="8" spans="2:12" x14ac:dyDescent="0.2">
      <c r="B8" s="90" t="s">
        <v>21</v>
      </c>
      <c r="C8" s="90"/>
      <c r="D8" s="90"/>
      <c r="E8" s="90"/>
      <c r="F8" s="90"/>
      <c r="G8" s="90"/>
      <c r="H8" s="90"/>
      <c r="I8" s="90"/>
      <c r="J8" s="90"/>
    </row>
    <row r="9" spans="2:12" x14ac:dyDescent="0.2">
      <c r="B9" s="33" t="s">
        <v>47</v>
      </c>
      <c r="C9" s="33" t="s">
        <v>41</v>
      </c>
      <c r="D9" s="34">
        <v>200</v>
      </c>
      <c r="E9" s="35">
        <v>6.2</v>
      </c>
      <c r="F9" s="35">
        <v>8.1999999999999993</v>
      </c>
      <c r="G9" s="35">
        <v>30.3</v>
      </c>
      <c r="H9" s="36">
        <v>220</v>
      </c>
      <c r="I9" s="37">
        <v>19.206</v>
      </c>
      <c r="J9" s="38">
        <v>311</v>
      </c>
    </row>
    <row r="10" spans="2:12" x14ac:dyDescent="0.2">
      <c r="B10" s="33" t="s">
        <v>22</v>
      </c>
      <c r="C10" s="33" t="s">
        <v>40</v>
      </c>
      <c r="D10" s="34">
        <v>200</v>
      </c>
      <c r="E10" s="35">
        <v>2.9</v>
      </c>
      <c r="F10" s="35">
        <v>2.8</v>
      </c>
      <c r="G10" s="35">
        <v>14.9</v>
      </c>
      <c r="H10" s="36">
        <f>(E10+G10)*4+F10*9</f>
        <v>96.4</v>
      </c>
      <c r="I10" s="37">
        <v>10</v>
      </c>
      <c r="J10" s="38">
        <v>692</v>
      </c>
    </row>
    <row r="11" spans="2:12" x14ac:dyDescent="0.2">
      <c r="B11" s="39" t="s">
        <v>23</v>
      </c>
      <c r="C11" s="39" t="s">
        <v>33</v>
      </c>
      <c r="D11" s="40">
        <v>40</v>
      </c>
      <c r="E11" s="41">
        <v>4.8</v>
      </c>
      <c r="F11" s="41">
        <v>4.4000000000000004</v>
      </c>
      <c r="G11" s="41">
        <v>0.2</v>
      </c>
      <c r="H11" s="36">
        <f>(E11+G11)*4+F11*9</f>
        <v>59.6</v>
      </c>
      <c r="I11" s="37">
        <v>11.4</v>
      </c>
      <c r="J11" s="38">
        <v>209</v>
      </c>
    </row>
    <row r="12" spans="2:12" ht="14.25" customHeight="1" x14ac:dyDescent="0.2">
      <c r="B12" s="42" t="s">
        <v>29</v>
      </c>
      <c r="C12" s="42" t="s">
        <v>34</v>
      </c>
      <c r="D12" s="43">
        <v>70</v>
      </c>
      <c r="E12" s="35">
        <v>4.9000000000000004</v>
      </c>
      <c r="F12" s="35">
        <v>8.9</v>
      </c>
      <c r="G12" s="35">
        <v>29.01</v>
      </c>
      <c r="H12" s="36">
        <v>216</v>
      </c>
      <c r="I12" s="36">
        <v>8.68</v>
      </c>
      <c r="J12" s="34" t="s">
        <v>63</v>
      </c>
    </row>
    <row r="13" spans="2:12" x14ac:dyDescent="0.2">
      <c r="B13" s="44" t="s">
        <v>24</v>
      </c>
      <c r="C13" s="44"/>
      <c r="D13" s="45">
        <f>SUM(D9:D12)</f>
        <v>510</v>
      </c>
      <c r="E13" s="46">
        <f>SUM(E9:E12)</f>
        <v>18.799999999999997</v>
      </c>
      <c r="F13" s="46">
        <f>SUM(F9:F12)</f>
        <v>24.3</v>
      </c>
      <c r="G13" s="46">
        <f>SUM(G9:G12)</f>
        <v>74.410000000000011</v>
      </c>
      <c r="H13" s="47">
        <f>SUM(H9:H12)</f>
        <v>592</v>
      </c>
      <c r="I13" s="47">
        <v>49</v>
      </c>
      <c r="J13" s="34"/>
    </row>
    <row r="14" spans="2:12" x14ac:dyDescent="0.2">
      <c r="B14" s="70" t="s">
        <v>0</v>
      </c>
      <c r="C14" s="71"/>
      <c r="D14" s="71"/>
      <c r="E14" s="71"/>
      <c r="F14" s="71"/>
      <c r="G14" s="71"/>
      <c r="H14" s="71"/>
      <c r="I14" s="71"/>
      <c r="J14" s="72"/>
    </row>
    <row r="15" spans="2:12" x14ac:dyDescent="0.2">
      <c r="B15" s="42" t="s">
        <v>48</v>
      </c>
      <c r="C15" s="42" t="s">
        <v>49</v>
      </c>
      <c r="D15" s="43">
        <v>200</v>
      </c>
      <c r="E15" s="43">
        <v>0.8</v>
      </c>
      <c r="F15" s="43">
        <v>0.8</v>
      </c>
      <c r="G15" s="43">
        <v>19.600000000000001</v>
      </c>
      <c r="H15" s="48">
        <f>(E15+G15)*4+F15*9</f>
        <v>88.800000000000011</v>
      </c>
      <c r="I15" s="48">
        <v>15</v>
      </c>
      <c r="J15" s="43">
        <v>403</v>
      </c>
    </row>
    <row r="16" spans="2:12" x14ac:dyDescent="0.2">
      <c r="B16" s="50" t="s">
        <v>27</v>
      </c>
      <c r="C16" s="50"/>
      <c r="D16" s="45">
        <f>SUM(D15:D15)</f>
        <v>200</v>
      </c>
      <c r="E16" s="46">
        <f>SUM(E15:E15)</f>
        <v>0.8</v>
      </c>
      <c r="F16" s="46">
        <f>SUM(F15:F15)</f>
        <v>0.8</v>
      </c>
      <c r="G16" s="46">
        <f>SUM(G15:G15)</f>
        <v>19.600000000000001</v>
      </c>
      <c r="H16" s="47">
        <f>SUM(H15:H15)</f>
        <v>88.800000000000011</v>
      </c>
      <c r="I16" s="47">
        <v>15</v>
      </c>
      <c r="J16" s="34"/>
    </row>
    <row r="17" spans="2:10" x14ac:dyDescent="0.2">
      <c r="B17" s="70" t="s">
        <v>1</v>
      </c>
      <c r="C17" s="71"/>
      <c r="D17" s="71"/>
      <c r="E17" s="71"/>
      <c r="F17" s="71"/>
      <c r="G17" s="71"/>
      <c r="H17" s="71"/>
      <c r="I17" s="71"/>
      <c r="J17" s="72"/>
    </row>
    <row r="18" spans="2:10" x14ac:dyDescent="0.2">
      <c r="B18" s="33" t="s">
        <v>50</v>
      </c>
      <c r="C18" s="33" t="s">
        <v>35</v>
      </c>
      <c r="D18" s="34">
        <v>200</v>
      </c>
      <c r="E18" s="35">
        <v>5.8</v>
      </c>
      <c r="F18" s="35">
        <v>3.5</v>
      </c>
      <c r="G18" s="35">
        <v>24.6</v>
      </c>
      <c r="H18" s="36">
        <f t="shared" ref="H18" si="0">(E18+G18)*4+F18*9</f>
        <v>153.10000000000002</v>
      </c>
      <c r="I18" s="37">
        <v>5.2472000000000003</v>
      </c>
      <c r="J18" s="38">
        <v>139</v>
      </c>
    </row>
    <row r="19" spans="2:10" x14ac:dyDescent="0.2">
      <c r="B19" s="33" t="s">
        <v>51</v>
      </c>
      <c r="C19" s="33" t="s">
        <v>36</v>
      </c>
      <c r="D19" s="34">
        <v>150</v>
      </c>
      <c r="E19" s="35">
        <v>5.4</v>
      </c>
      <c r="F19" s="35">
        <v>3.7</v>
      </c>
      <c r="G19" s="35">
        <v>33.340000000000003</v>
      </c>
      <c r="H19" s="36">
        <v>188</v>
      </c>
      <c r="I19" s="37">
        <v>5.9240000000000004</v>
      </c>
      <c r="J19" s="38">
        <v>332</v>
      </c>
    </row>
    <row r="20" spans="2:10" x14ac:dyDescent="0.2">
      <c r="B20" s="33" t="s">
        <v>17</v>
      </c>
      <c r="C20" s="33" t="s">
        <v>37</v>
      </c>
      <c r="D20" s="34">
        <v>110</v>
      </c>
      <c r="E20" s="35">
        <v>17.649999999999999</v>
      </c>
      <c r="F20" s="35">
        <v>14.58</v>
      </c>
      <c r="G20" s="35">
        <v>4.7</v>
      </c>
      <c r="H20" s="36">
        <v>221</v>
      </c>
      <c r="I20" s="37">
        <v>43</v>
      </c>
      <c r="J20" s="38">
        <v>301</v>
      </c>
    </row>
    <row r="21" spans="2:10" x14ac:dyDescent="0.2">
      <c r="B21" s="33" t="s">
        <v>52</v>
      </c>
      <c r="C21" s="33" t="s">
        <v>33</v>
      </c>
      <c r="D21" s="34">
        <v>60</v>
      </c>
      <c r="E21" s="35">
        <v>0.7</v>
      </c>
      <c r="F21" s="35">
        <v>0.17</v>
      </c>
      <c r="G21" s="35">
        <v>2.2999999999999998</v>
      </c>
      <c r="H21" s="36">
        <f t="shared" ref="H21:H22" si="1">(E21+G21)*4+F21*9</f>
        <v>13.53</v>
      </c>
      <c r="I21" s="37">
        <v>11.155200000000001</v>
      </c>
      <c r="J21" s="38" t="s">
        <v>26</v>
      </c>
    </row>
    <row r="22" spans="2:10" x14ac:dyDescent="0.2">
      <c r="B22" s="33" t="s">
        <v>30</v>
      </c>
      <c r="C22" s="33" t="s">
        <v>38</v>
      </c>
      <c r="D22" s="34">
        <v>200</v>
      </c>
      <c r="E22" s="35">
        <v>0.5</v>
      </c>
      <c r="F22" s="35">
        <v>0.1</v>
      </c>
      <c r="G22" s="35">
        <v>30.9</v>
      </c>
      <c r="H22" s="36">
        <f t="shared" si="1"/>
        <v>126.5</v>
      </c>
      <c r="I22" s="37">
        <v>4</v>
      </c>
      <c r="J22" s="38" t="s">
        <v>14</v>
      </c>
    </row>
    <row r="23" spans="2:10" x14ac:dyDescent="0.2">
      <c r="B23" s="39" t="s">
        <v>25</v>
      </c>
      <c r="C23" s="39" t="s">
        <v>34</v>
      </c>
      <c r="D23" s="34">
        <v>120</v>
      </c>
      <c r="E23" s="41">
        <v>9.5</v>
      </c>
      <c r="F23" s="41">
        <v>1.2</v>
      </c>
      <c r="G23" s="41">
        <v>58</v>
      </c>
      <c r="H23" s="51">
        <v>281</v>
      </c>
      <c r="I23" s="51">
        <v>6</v>
      </c>
      <c r="J23" s="34">
        <v>366</v>
      </c>
    </row>
    <row r="24" spans="2:10" x14ac:dyDescent="0.2">
      <c r="B24" s="52" t="s">
        <v>15</v>
      </c>
      <c r="C24" s="52"/>
      <c r="D24" s="45">
        <f>SUM(D18:D23)</f>
        <v>840</v>
      </c>
      <c r="E24" s="46">
        <f>SUM(E18:E23)</f>
        <v>39.549999999999997</v>
      </c>
      <c r="F24" s="46">
        <f>SUM(F18:F23)</f>
        <v>23.250000000000004</v>
      </c>
      <c r="G24" s="46">
        <f>SUM(G18:G23)</f>
        <v>153.84</v>
      </c>
      <c r="H24" s="47">
        <f>SUM(H18:H23)</f>
        <v>983.13</v>
      </c>
      <c r="I24" s="47">
        <v>75</v>
      </c>
      <c r="J24" s="34"/>
    </row>
    <row r="25" spans="2:10" x14ac:dyDescent="0.2">
      <c r="B25" s="70" t="s">
        <v>2</v>
      </c>
      <c r="C25" s="71"/>
      <c r="D25" s="71"/>
      <c r="E25" s="71"/>
      <c r="F25" s="71"/>
      <c r="G25" s="71"/>
      <c r="H25" s="71"/>
      <c r="I25" s="71"/>
      <c r="J25" s="72"/>
    </row>
    <row r="26" spans="2:10" x14ac:dyDescent="0.2">
      <c r="B26" s="33" t="s">
        <v>53</v>
      </c>
      <c r="C26" s="33" t="s">
        <v>38</v>
      </c>
      <c r="D26" s="43">
        <v>200</v>
      </c>
      <c r="E26" s="53">
        <v>0.6</v>
      </c>
      <c r="F26" s="53">
        <v>0</v>
      </c>
      <c r="G26" s="53">
        <v>33</v>
      </c>
      <c r="H26" s="48">
        <f>(E26+G26)*4+F26*9</f>
        <v>134.4</v>
      </c>
      <c r="I26" s="54">
        <v>19.600000000000001</v>
      </c>
      <c r="J26" s="55">
        <v>389</v>
      </c>
    </row>
    <row r="27" spans="2:10" x14ac:dyDescent="0.2">
      <c r="B27" s="33" t="s">
        <v>54</v>
      </c>
      <c r="C27" s="33" t="s">
        <v>39</v>
      </c>
      <c r="D27" s="34">
        <v>30</v>
      </c>
      <c r="E27" s="35">
        <v>2.4300000000000002</v>
      </c>
      <c r="F27" s="35">
        <v>4.18</v>
      </c>
      <c r="G27" s="35">
        <v>21.93</v>
      </c>
      <c r="H27" s="36">
        <v>135</v>
      </c>
      <c r="I27" s="37">
        <v>9.9</v>
      </c>
      <c r="J27" s="34" t="s">
        <v>13</v>
      </c>
    </row>
    <row r="28" spans="2:10" x14ac:dyDescent="0.2">
      <c r="B28" s="52" t="s">
        <v>16</v>
      </c>
      <c r="C28" s="52"/>
      <c r="D28" s="45">
        <f>SUM(D26:D27)</f>
        <v>230</v>
      </c>
      <c r="E28" s="46">
        <f>SUM(E26:E27)</f>
        <v>3.0300000000000002</v>
      </c>
      <c r="F28" s="46">
        <f>SUM(F26:F27)</f>
        <v>4.18</v>
      </c>
      <c r="G28" s="46">
        <f>SUM(G26:G27)</f>
        <v>54.93</v>
      </c>
      <c r="H28" s="47">
        <f>SUM(H26:H27)</f>
        <v>269.39999999999998</v>
      </c>
      <c r="I28" s="47">
        <v>30</v>
      </c>
      <c r="J28" s="34"/>
    </row>
    <row r="29" spans="2:10" x14ac:dyDescent="0.2">
      <c r="B29" s="70" t="s">
        <v>3</v>
      </c>
      <c r="C29" s="71"/>
      <c r="D29" s="71"/>
      <c r="E29" s="71"/>
      <c r="F29" s="71"/>
      <c r="G29" s="71"/>
      <c r="H29" s="71"/>
      <c r="I29" s="71"/>
      <c r="J29" s="72"/>
    </row>
    <row r="30" spans="2:10" x14ac:dyDescent="0.2">
      <c r="B30" s="39" t="s">
        <v>55</v>
      </c>
      <c r="C30" s="39" t="s">
        <v>58</v>
      </c>
      <c r="D30" s="34">
        <v>200</v>
      </c>
      <c r="E30" s="49">
        <v>5</v>
      </c>
      <c r="F30" s="49">
        <v>8.1</v>
      </c>
      <c r="G30" s="49">
        <v>30.7</v>
      </c>
      <c r="H30" s="36">
        <f t="shared" ref="H30" si="2">(E30+G30)*4+F30*9</f>
        <v>215.7</v>
      </c>
      <c r="I30" s="36">
        <v>15.376799999999999</v>
      </c>
      <c r="J30" s="43">
        <v>311</v>
      </c>
    </row>
    <row r="31" spans="2:10" x14ac:dyDescent="0.2">
      <c r="B31" s="33" t="s">
        <v>56</v>
      </c>
      <c r="C31" s="33" t="s">
        <v>57</v>
      </c>
      <c r="D31" s="34">
        <v>100</v>
      </c>
      <c r="E31" s="53">
        <v>13.38</v>
      </c>
      <c r="F31" s="53">
        <v>10.88</v>
      </c>
      <c r="G31" s="53">
        <v>20.75</v>
      </c>
      <c r="H31" s="48">
        <v>234</v>
      </c>
      <c r="I31" s="48">
        <v>38.0595</v>
      </c>
      <c r="J31" s="34">
        <v>467</v>
      </c>
    </row>
    <row r="32" spans="2:10" x14ac:dyDescent="0.2">
      <c r="B32" s="33" t="s">
        <v>18</v>
      </c>
      <c r="C32" s="33" t="s">
        <v>40</v>
      </c>
      <c r="D32" s="34">
        <v>200</v>
      </c>
      <c r="E32" s="35">
        <v>0.2</v>
      </c>
      <c r="F32" s="35">
        <v>0</v>
      </c>
      <c r="G32" s="35">
        <v>9.1</v>
      </c>
      <c r="H32" s="36">
        <f>(E32+G32)*4+F32*9</f>
        <v>37.199999999999996</v>
      </c>
      <c r="I32" s="37">
        <v>2</v>
      </c>
      <c r="J32" s="38">
        <v>685</v>
      </c>
    </row>
    <row r="33" spans="2:10" x14ac:dyDescent="0.2">
      <c r="B33" s="39" t="s">
        <v>29</v>
      </c>
      <c r="C33" s="33" t="s">
        <v>34</v>
      </c>
      <c r="D33" s="34" t="s">
        <v>62</v>
      </c>
      <c r="E33" s="41">
        <v>9.6</v>
      </c>
      <c r="F33" s="41">
        <v>9.5</v>
      </c>
      <c r="G33" s="41">
        <v>58.1</v>
      </c>
      <c r="H33" s="51">
        <v>357</v>
      </c>
      <c r="I33" s="51">
        <v>11.16</v>
      </c>
      <c r="J33" s="34" t="s">
        <v>63</v>
      </c>
    </row>
    <row r="34" spans="2:10" x14ac:dyDescent="0.2">
      <c r="B34" s="52" t="s">
        <v>19</v>
      </c>
      <c r="C34" s="52"/>
      <c r="D34" s="45">
        <f>SUM(D30:D33)</f>
        <v>500</v>
      </c>
      <c r="E34" s="46">
        <f>SUM(E30:E33)</f>
        <v>28.18</v>
      </c>
      <c r="F34" s="46">
        <f>SUM(F30:F33)</f>
        <v>28.48</v>
      </c>
      <c r="G34" s="46">
        <f>SUM(G30:G33)</f>
        <v>118.65</v>
      </c>
      <c r="H34" s="47">
        <f>SUM(H30:H33)</f>
        <v>843.9</v>
      </c>
      <c r="I34" s="47">
        <v>67</v>
      </c>
      <c r="J34" s="34"/>
    </row>
    <row r="35" spans="2:10" x14ac:dyDescent="0.2">
      <c r="B35" s="73" t="s">
        <v>4</v>
      </c>
      <c r="C35" s="74"/>
      <c r="D35" s="74"/>
      <c r="E35" s="74"/>
      <c r="F35" s="74"/>
      <c r="G35" s="74"/>
      <c r="H35" s="74"/>
      <c r="I35" s="74"/>
      <c r="J35" s="75"/>
    </row>
    <row r="36" spans="2:10" x14ac:dyDescent="0.2">
      <c r="B36" s="39" t="s">
        <v>60</v>
      </c>
      <c r="C36" s="39" t="s">
        <v>39</v>
      </c>
      <c r="D36" s="34">
        <v>20</v>
      </c>
      <c r="E36" s="41">
        <v>0.8</v>
      </c>
      <c r="F36" s="41">
        <v>7.9</v>
      </c>
      <c r="G36" s="41">
        <v>10.852</v>
      </c>
      <c r="H36" s="51">
        <v>117.6</v>
      </c>
      <c r="I36" s="51">
        <v>7.8</v>
      </c>
      <c r="J36" s="34" t="s">
        <v>13</v>
      </c>
    </row>
    <row r="37" spans="2:10" x14ac:dyDescent="0.2">
      <c r="B37" s="52" t="s">
        <v>28</v>
      </c>
      <c r="C37" s="52"/>
      <c r="D37" s="45">
        <f>SUM(D36:D36)</f>
        <v>20</v>
      </c>
      <c r="E37" s="45">
        <f>SUM(E36:E36)</f>
        <v>0.8</v>
      </c>
      <c r="F37" s="45">
        <f>SUM(F36:F36)</f>
        <v>7.9</v>
      </c>
      <c r="G37" s="56">
        <f>SUM(G36:G36)</f>
        <v>10.852</v>
      </c>
      <c r="H37" s="57">
        <f>SUM(H36:H36)</f>
        <v>117.6</v>
      </c>
      <c r="I37" s="57">
        <v>8</v>
      </c>
      <c r="J37" s="34"/>
    </row>
    <row r="38" spans="2:10" x14ac:dyDescent="0.2">
      <c r="B38" s="50" t="s">
        <v>20</v>
      </c>
      <c r="C38" s="50"/>
      <c r="D38" s="58">
        <f>D13+D16+D24+D28+D34+D37</f>
        <v>2300</v>
      </c>
      <c r="E38" s="58">
        <f>E13+E16+E24+E28+E34+E37</f>
        <v>91.159999999999982</v>
      </c>
      <c r="F38" s="58">
        <f>F13+F16+F24+F28+F34+F37</f>
        <v>88.910000000000011</v>
      </c>
      <c r="G38" s="58">
        <f>G13+G16+G24+G28+G34+G37</f>
        <v>432.28200000000004</v>
      </c>
      <c r="H38" s="59">
        <f>H13+H16+H24+H28+H34+H37</f>
        <v>2894.83</v>
      </c>
      <c r="I38" s="59">
        <v>244</v>
      </c>
      <c r="J38" s="58"/>
    </row>
    <row r="39" spans="2:10" s="7" customFormat="1" x14ac:dyDescent="0.2">
      <c r="B39" s="76"/>
      <c r="C39" s="77"/>
      <c r="D39" s="77"/>
      <c r="E39" s="77"/>
      <c r="F39" s="77"/>
      <c r="G39" s="77"/>
      <c r="H39" s="77"/>
      <c r="I39" s="77"/>
      <c r="J39" s="78"/>
    </row>
    <row r="40" spans="2:10" x14ac:dyDescent="0.2">
      <c r="B40" s="65"/>
      <c r="C40" s="65"/>
      <c r="D40" s="60"/>
      <c r="E40" s="61"/>
      <c r="F40" s="61"/>
      <c r="G40" s="61"/>
      <c r="H40" s="62"/>
      <c r="I40" s="62"/>
      <c r="J40" s="63"/>
    </row>
    <row r="41" spans="2:10" x14ac:dyDescent="0.2">
      <c r="B41" s="65"/>
      <c r="C41" s="65"/>
      <c r="D41" s="60"/>
      <c r="E41" s="61"/>
      <c r="F41" s="61"/>
      <c r="G41" s="61"/>
      <c r="H41" s="62"/>
      <c r="I41" s="62"/>
      <c r="J41" s="63"/>
    </row>
    <row r="42" spans="2:10" x14ac:dyDescent="0.2">
      <c r="B42" s="65"/>
      <c r="C42" s="65"/>
      <c r="D42" s="60"/>
      <c r="E42" s="61"/>
      <c r="F42" s="61"/>
      <c r="G42" s="61"/>
      <c r="H42" s="62"/>
      <c r="I42" s="62"/>
      <c r="J42" s="63"/>
    </row>
    <row r="43" spans="2:10" x14ac:dyDescent="0.2">
      <c r="B43" s="65"/>
      <c r="C43" s="65"/>
      <c r="D43" s="60"/>
      <c r="E43" s="61"/>
      <c r="F43" s="61"/>
      <c r="G43" s="61"/>
      <c r="H43" s="62"/>
      <c r="I43" s="62"/>
      <c r="J43" s="63"/>
    </row>
    <row r="44" spans="2:10" x14ac:dyDescent="0.2">
      <c r="B44" s="65"/>
      <c r="C44" s="65"/>
      <c r="D44" s="60"/>
      <c r="E44" s="61"/>
      <c r="F44" s="61"/>
      <c r="G44" s="61"/>
      <c r="H44" s="62"/>
      <c r="I44" s="62"/>
      <c r="J44" s="63"/>
    </row>
    <row r="45" spans="2:10" x14ac:dyDescent="0.2">
      <c r="B45" s="65"/>
      <c r="C45" s="65"/>
      <c r="D45" s="60"/>
      <c r="E45" s="61"/>
      <c r="F45" s="61"/>
      <c r="G45" s="61"/>
      <c r="H45" s="62"/>
      <c r="I45" s="62"/>
      <c r="J45" s="63"/>
    </row>
    <row r="46" spans="2:10" x14ac:dyDescent="0.2">
      <c r="B46" s="65"/>
      <c r="C46" s="65"/>
      <c r="D46" s="60"/>
      <c r="E46" s="61"/>
      <c r="F46" s="61"/>
      <c r="G46" s="61"/>
      <c r="H46" s="62"/>
      <c r="I46" s="62"/>
      <c r="J46" s="63"/>
    </row>
    <row r="47" spans="2:10" x14ac:dyDescent="0.2">
      <c r="B47" s="65"/>
      <c r="C47" s="65"/>
      <c r="D47" s="60"/>
      <c r="E47" s="61"/>
      <c r="F47" s="61"/>
      <c r="G47" s="61"/>
      <c r="H47" s="62"/>
      <c r="I47" s="62"/>
      <c r="J47" s="63"/>
    </row>
    <row r="48" spans="2:10" x14ac:dyDescent="0.2">
      <c r="B48" s="65"/>
      <c r="C48" s="65"/>
      <c r="D48" s="60"/>
      <c r="E48" s="61"/>
      <c r="F48" s="61"/>
      <c r="G48" s="61"/>
      <c r="H48" s="62"/>
      <c r="I48" s="62"/>
      <c r="J48" s="63"/>
    </row>
    <row r="49" spans="2:10" x14ac:dyDescent="0.2">
      <c r="B49" s="65"/>
      <c r="C49" s="65"/>
      <c r="D49" s="60"/>
      <c r="E49" s="61"/>
      <c r="F49" s="61"/>
      <c r="G49" s="61"/>
      <c r="H49" s="62"/>
      <c r="I49" s="62"/>
      <c r="J49" s="63"/>
    </row>
    <row r="50" spans="2:10" x14ac:dyDescent="0.2">
      <c r="B50" s="65"/>
      <c r="C50" s="65"/>
      <c r="D50" s="60"/>
      <c r="E50" s="61"/>
      <c r="F50" s="61"/>
      <c r="G50" s="61"/>
      <c r="H50" s="62"/>
      <c r="I50" s="62"/>
      <c r="J50" s="63"/>
    </row>
    <row r="51" spans="2:10" x14ac:dyDescent="0.2">
      <c r="B51" s="65"/>
      <c r="C51" s="65"/>
      <c r="D51" s="60"/>
      <c r="E51" s="61"/>
      <c r="F51" s="61"/>
      <c r="G51" s="61"/>
      <c r="H51" s="62"/>
      <c r="I51" s="62"/>
      <c r="J51" s="63"/>
    </row>
    <row r="52" spans="2:10" x14ac:dyDescent="0.2">
      <c r="B52" s="65"/>
      <c r="C52" s="65"/>
      <c r="D52" s="60"/>
      <c r="E52" s="61"/>
      <c r="F52" s="61"/>
      <c r="G52" s="61"/>
      <c r="H52" s="62"/>
      <c r="I52" s="62"/>
      <c r="J52" s="63"/>
    </row>
    <row r="53" spans="2:10" x14ac:dyDescent="0.2">
      <c r="B53" s="65"/>
      <c r="C53" s="65"/>
      <c r="D53" s="60"/>
      <c r="E53" s="61"/>
      <c r="F53" s="61"/>
      <c r="G53" s="61"/>
      <c r="H53" s="62"/>
      <c r="I53" s="62"/>
      <c r="J53" s="63"/>
    </row>
    <row r="54" spans="2:10" x14ac:dyDescent="0.2">
      <c r="B54" s="65"/>
      <c r="C54" s="65"/>
      <c r="D54" s="60"/>
      <c r="E54" s="61"/>
      <c r="F54" s="61"/>
      <c r="G54" s="61"/>
      <c r="H54" s="62"/>
      <c r="I54" s="62"/>
      <c r="J54" s="63"/>
    </row>
    <row r="55" spans="2:10" x14ac:dyDescent="0.2">
      <c r="B55" s="65"/>
      <c r="C55" s="65"/>
      <c r="D55" s="60"/>
      <c r="E55" s="61"/>
      <c r="F55" s="61"/>
      <c r="G55" s="61"/>
      <c r="H55" s="62"/>
      <c r="I55" s="62"/>
      <c r="J55" s="63"/>
    </row>
    <row r="56" spans="2:10" x14ac:dyDescent="0.2">
      <c r="B56" s="65"/>
      <c r="C56" s="65"/>
      <c r="D56" s="60"/>
      <c r="E56" s="61"/>
      <c r="F56" s="61"/>
      <c r="G56" s="61"/>
      <c r="H56" s="62"/>
      <c r="I56" s="62"/>
      <c r="J56" s="63"/>
    </row>
    <row r="57" spans="2:10" x14ac:dyDescent="0.2">
      <c r="B57" s="65"/>
      <c r="C57" s="65"/>
      <c r="D57" s="60"/>
      <c r="E57" s="61"/>
      <c r="F57" s="61"/>
      <c r="G57" s="61"/>
      <c r="H57" s="62"/>
      <c r="I57" s="62"/>
      <c r="J57" s="63"/>
    </row>
    <row r="58" spans="2:10" x14ac:dyDescent="0.2">
      <c r="B58" s="65"/>
      <c r="C58" s="65"/>
      <c r="D58" s="60"/>
      <c r="E58" s="61"/>
      <c r="F58" s="61"/>
      <c r="G58" s="61"/>
      <c r="H58" s="62"/>
      <c r="I58" s="62"/>
      <c r="J58" s="63"/>
    </row>
    <row r="59" spans="2:10" x14ac:dyDescent="0.2">
      <c r="B59" s="65"/>
      <c r="C59" s="65"/>
      <c r="D59" s="60"/>
      <c r="E59" s="61"/>
      <c r="F59" s="61"/>
      <c r="G59" s="61"/>
      <c r="H59" s="62"/>
      <c r="I59" s="62"/>
      <c r="J59" s="63"/>
    </row>
    <row r="60" spans="2:10" x14ac:dyDescent="0.2">
      <c r="B60" s="65"/>
      <c r="C60" s="65"/>
      <c r="D60" s="60"/>
      <c r="E60" s="61"/>
      <c r="F60" s="61"/>
      <c r="G60" s="61"/>
      <c r="H60" s="62"/>
      <c r="I60" s="62"/>
      <c r="J60" s="63"/>
    </row>
    <row r="61" spans="2:10" x14ac:dyDescent="0.2">
      <c r="B61" s="65"/>
      <c r="C61" s="65"/>
      <c r="D61" s="60"/>
      <c r="E61" s="61"/>
      <c r="F61" s="61"/>
      <c r="G61" s="61"/>
      <c r="H61" s="62"/>
      <c r="I61" s="62"/>
      <c r="J61" s="63"/>
    </row>
    <row r="62" spans="2:10" x14ac:dyDescent="0.2">
      <c r="B62" s="65"/>
      <c r="C62" s="65"/>
      <c r="D62" s="60"/>
      <c r="E62" s="61"/>
      <c r="F62" s="61"/>
      <c r="G62" s="61"/>
      <c r="H62" s="62"/>
      <c r="I62" s="62"/>
      <c r="J62" s="63"/>
    </row>
    <row r="63" spans="2:10" x14ac:dyDescent="0.2">
      <c r="B63" s="65"/>
      <c r="C63" s="65"/>
      <c r="D63" s="60"/>
      <c r="E63" s="61"/>
      <c r="F63" s="61"/>
      <c r="G63" s="61"/>
      <c r="H63" s="62"/>
      <c r="I63" s="62"/>
      <c r="J63" s="63"/>
    </row>
    <row r="64" spans="2:10" x14ac:dyDescent="0.2">
      <c r="B64" s="65"/>
      <c r="C64" s="65"/>
      <c r="D64" s="60"/>
      <c r="E64" s="61"/>
      <c r="F64" s="61"/>
      <c r="G64" s="61"/>
      <c r="H64" s="62"/>
      <c r="I64" s="62"/>
      <c r="J64" s="63"/>
    </row>
    <row r="65" spans="2:10" x14ac:dyDescent="0.2">
      <c r="B65" s="65"/>
      <c r="C65" s="65"/>
      <c r="D65" s="60"/>
      <c r="E65" s="61"/>
      <c r="F65" s="61"/>
      <c r="G65" s="61"/>
      <c r="H65" s="62"/>
      <c r="I65" s="62"/>
      <c r="J65" s="63"/>
    </row>
    <row r="66" spans="2:10" x14ac:dyDescent="0.2">
      <c r="B66" s="65"/>
      <c r="C66" s="65"/>
      <c r="D66" s="60"/>
      <c r="E66" s="61"/>
      <c r="F66" s="61"/>
      <c r="G66" s="61"/>
      <c r="H66" s="62"/>
      <c r="I66" s="62"/>
      <c r="J66" s="63"/>
    </row>
    <row r="67" spans="2:10" x14ac:dyDescent="0.2">
      <c r="B67" s="65"/>
      <c r="C67" s="65"/>
      <c r="D67" s="60"/>
      <c r="E67" s="61"/>
      <c r="F67" s="61"/>
      <c r="G67" s="61"/>
      <c r="H67" s="62"/>
      <c r="I67" s="62"/>
      <c r="J67" s="63"/>
    </row>
    <row r="68" spans="2:10" x14ac:dyDescent="0.2">
      <c r="B68" s="65"/>
      <c r="C68" s="65"/>
      <c r="D68" s="60"/>
      <c r="E68" s="61"/>
      <c r="F68" s="61"/>
      <c r="G68" s="61"/>
      <c r="H68" s="62"/>
      <c r="I68" s="62"/>
      <c r="J68" s="63"/>
    </row>
    <row r="69" spans="2:10" x14ac:dyDescent="0.2">
      <c r="B69" s="65"/>
      <c r="C69" s="65"/>
      <c r="D69" s="60"/>
      <c r="E69" s="61"/>
      <c r="F69" s="61"/>
      <c r="G69" s="61"/>
      <c r="H69" s="62"/>
      <c r="I69" s="62"/>
      <c r="J69" s="63"/>
    </row>
    <row r="70" spans="2:10" x14ac:dyDescent="0.2">
      <c r="B70" s="65"/>
      <c r="C70" s="65"/>
      <c r="D70" s="60"/>
      <c r="E70" s="61"/>
      <c r="F70" s="61"/>
      <c r="G70" s="61"/>
      <c r="H70" s="62"/>
      <c r="I70" s="62"/>
      <c r="J70" s="63"/>
    </row>
    <row r="71" spans="2:10" x14ac:dyDescent="0.2">
      <c r="B71" s="65"/>
      <c r="C71" s="65"/>
      <c r="D71" s="60"/>
      <c r="E71" s="61"/>
      <c r="F71" s="61"/>
      <c r="G71" s="61"/>
      <c r="H71" s="62"/>
      <c r="I71" s="62"/>
      <c r="J71" s="63"/>
    </row>
    <row r="72" spans="2:10" x14ac:dyDescent="0.2">
      <c r="B72" s="65"/>
      <c r="C72" s="65"/>
      <c r="D72" s="60"/>
      <c r="E72" s="61"/>
      <c r="F72" s="61"/>
      <c r="G72" s="61"/>
      <c r="H72" s="62"/>
      <c r="I72" s="62"/>
      <c r="J72" s="63"/>
    </row>
    <row r="73" spans="2:10" x14ac:dyDescent="0.2">
      <c r="B73" s="65"/>
      <c r="C73" s="65"/>
      <c r="D73" s="60"/>
      <c r="E73" s="61"/>
      <c r="F73" s="61"/>
      <c r="G73" s="61"/>
      <c r="H73" s="62"/>
      <c r="I73" s="62"/>
      <c r="J73" s="63"/>
    </row>
    <row r="74" spans="2:10" x14ac:dyDescent="0.2">
      <c r="B74" s="65"/>
      <c r="C74" s="65"/>
      <c r="D74" s="60"/>
      <c r="E74" s="61"/>
      <c r="F74" s="61"/>
      <c r="G74" s="61"/>
      <c r="H74" s="62"/>
      <c r="I74" s="62"/>
      <c r="J74" s="63"/>
    </row>
    <row r="75" spans="2:10" x14ac:dyDescent="0.2">
      <c r="B75" s="65"/>
      <c r="C75" s="65"/>
      <c r="D75" s="60"/>
      <c r="E75" s="61"/>
      <c r="F75" s="61"/>
      <c r="G75" s="61"/>
      <c r="H75" s="62"/>
      <c r="I75" s="62"/>
      <c r="J75" s="63"/>
    </row>
    <row r="76" spans="2:10" x14ac:dyDescent="0.2">
      <c r="B76" s="65"/>
      <c r="C76" s="65"/>
      <c r="D76" s="60"/>
      <c r="E76" s="61"/>
      <c r="F76" s="61"/>
      <c r="G76" s="61"/>
      <c r="H76" s="62"/>
      <c r="I76" s="62"/>
      <c r="J76" s="63"/>
    </row>
    <row r="77" spans="2:10" x14ac:dyDescent="0.2">
      <c r="B77" s="65"/>
      <c r="C77" s="65"/>
      <c r="D77" s="60"/>
      <c r="E77" s="61"/>
      <c r="F77" s="61"/>
      <c r="G77" s="61"/>
      <c r="H77" s="62"/>
      <c r="I77" s="62"/>
      <c r="J77" s="63"/>
    </row>
    <row r="78" spans="2:10" x14ac:dyDescent="0.2">
      <c r="B78" s="65"/>
      <c r="C78" s="65"/>
      <c r="D78" s="60"/>
      <c r="E78" s="61"/>
      <c r="F78" s="61"/>
      <c r="G78" s="61"/>
      <c r="H78" s="62"/>
      <c r="I78" s="62"/>
      <c r="J78" s="63"/>
    </row>
    <row r="79" spans="2:10" x14ac:dyDescent="0.2">
      <c r="B79" s="65"/>
      <c r="C79" s="65"/>
      <c r="D79" s="60"/>
      <c r="E79" s="61"/>
      <c r="F79" s="61"/>
      <c r="G79" s="61"/>
      <c r="H79" s="62"/>
      <c r="I79" s="62"/>
      <c r="J79" s="63"/>
    </row>
    <row r="80" spans="2:10" x14ac:dyDescent="0.2">
      <c r="B80" s="65"/>
      <c r="C80" s="65"/>
      <c r="D80" s="60"/>
      <c r="E80" s="61"/>
      <c r="F80" s="61"/>
      <c r="G80" s="61"/>
      <c r="H80" s="62"/>
      <c r="I80" s="62"/>
      <c r="J80" s="63"/>
    </row>
    <row r="81" spans="2:10" x14ac:dyDescent="0.2">
      <c r="B81" s="65"/>
      <c r="C81" s="65"/>
      <c r="D81" s="60"/>
      <c r="E81" s="61"/>
      <c r="F81" s="61"/>
      <c r="G81" s="61"/>
      <c r="H81" s="62"/>
      <c r="I81" s="62"/>
      <c r="J81" s="63"/>
    </row>
    <row r="82" spans="2:10" x14ac:dyDescent="0.2">
      <c r="B82" s="65"/>
      <c r="C82" s="65"/>
      <c r="D82" s="60"/>
      <c r="E82" s="61"/>
      <c r="F82" s="61"/>
      <c r="G82" s="61"/>
      <c r="H82" s="62"/>
      <c r="I82" s="62"/>
      <c r="J82" s="63"/>
    </row>
    <row r="83" spans="2:10" x14ac:dyDescent="0.2">
      <c r="B83" s="65"/>
      <c r="C83" s="65"/>
      <c r="D83" s="60"/>
      <c r="E83" s="61"/>
      <c r="F83" s="61"/>
      <c r="G83" s="61"/>
      <c r="H83" s="62"/>
      <c r="I83" s="62"/>
      <c r="J83" s="63"/>
    </row>
    <row r="84" spans="2:10" x14ac:dyDescent="0.2">
      <c r="B84" s="65"/>
      <c r="C84" s="65"/>
      <c r="D84" s="60"/>
      <c r="E84" s="61"/>
      <c r="F84" s="61"/>
      <c r="G84" s="61"/>
      <c r="H84" s="62"/>
      <c r="I84" s="62"/>
      <c r="J84" s="63"/>
    </row>
    <row r="85" spans="2:10" x14ac:dyDescent="0.2">
      <c r="B85" s="65"/>
      <c r="C85" s="65"/>
      <c r="D85" s="60"/>
      <c r="E85" s="61"/>
      <c r="F85" s="61"/>
      <c r="G85" s="61"/>
      <c r="H85" s="62"/>
      <c r="I85" s="62"/>
      <c r="J85" s="63"/>
    </row>
    <row r="86" spans="2:10" x14ac:dyDescent="0.2">
      <c r="B86" s="65"/>
      <c r="C86" s="65"/>
      <c r="D86" s="60"/>
      <c r="E86" s="61"/>
      <c r="F86" s="61"/>
      <c r="G86" s="61"/>
      <c r="H86" s="62"/>
      <c r="I86" s="62"/>
      <c r="J86" s="63"/>
    </row>
    <row r="87" spans="2:10" x14ac:dyDescent="0.2">
      <c r="B87" s="65"/>
      <c r="C87" s="65"/>
      <c r="D87" s="60"/>
      <c r="E87" s="61"/>
      <c r="F87" s="61"/>
      <c r="G87" s="61"/>
      <c r="H87" s="62"/>
      <c r="I87" s="62"/>
      <c r="J87" s="63"/>
    </row>
    <row r="88" spans="2:10" x14ac:dyDescent="0.2">
      <c r="B88" s="65"/>
      <c r="C88" s="65"/>
      <c r="D88" s="60"/>
      <c r="E88" s="61"/>
      <c r="F88" s="61"/>
      <c r="G88" s="61"/>
      <c r="H88" s="62"/>
      <c r="I88" s="62"/>
      <c r="J88" s="63"/>
    </row>
    <row r="89" spans="2:10" x14ac:dyDescent="0.2">
      <c r="B89" s="65"/>
      <c r="C89" s="65"/>
      <c r="D89" s="60"/>
      <c r="E89" s="61"/>
      <c r="F89" s="61"/>
      <c r="G89" s="61"/>
      <c r="H89" s="62"/>
      <c r="I89" s="62"/>
      <c r="J89" s="63"/>
    </row>
    <row r="90" spans="2:10" x14ac:dyDescent="0.2">
      <c r="B90" s="65"/>
      <c r="C90" s="65"/>
      <c r="D90" s="60"/>
      <c r="E90" s="61"/>
      <c r="F90" s="61"/>
      <c r="G90" s="61"/>
      <c r="H90" s="62"/>
      <c r="I90" s="62"/>
      <c r="J90" s="63"/>
    </row>
    <row r="91" spans="2:10" x14ac:dyDescent="0.2">
      <c r="B91" s="65"/>
      <c r="C91" s="65"/>
      <c r="D91" s="60"/>
      <c r="E91" s="61"/>
      <c r="F91" s="61"/>
      <c r="G91" s="61"/>
      <c r="H91" s="62"/>
      <c r="I91" s="62"/>
      <c r="J91" s="63"/>
    </row>
    <row r="92" spans="2:10" x14ac:dyDescent="0.2">
      <c r="B92" s="65"/>
      <c r="C92" s="65"/>
      <c r="D92" s="60"/>
      <c r="E92" s="61"/>
      <c r="F92" s="61"/>
      <c r="G92" s="61"/>
      <c r="H92" s="62"/>
      <c r="I92" s="62"/>
      <c r="J92" s="63"/>
    </row>
    <row r="93" spans="2:10" x14ac:dyDescent="0.2">
      <c r="B93" s="65"/>
      <c r="C93" s="65"/>
      <c r="D93" s="60"/>
      <c r="E93" s="61"/>
      <c r="F93" s="61"/>
      <c r="G93" s="61"/>
      <c r="H93" s="62"/>
      <c r="I93" s="62"/>
      <c r="J93" s="63"/>
    </row>
    <row r="94" spans="2:10" x14ac:dyDescent="0.2">
      <c r="B94" s="65"/>
      <c r="C94" s="65"/>
      <c r="D94" s="60"/>
      <c r="E94" s="61"/>
      <c r="F94" s="61"/>
      <c r="G94" s="61"/>
      <c r="H94" s="62"/>
      <c r="I94" s="62"/>
      <c r="J94" s="63"/>
    </row>
    <row r="95" spans="2:10" x14ac:dyDescent="0.2">
      <c r="B95" s="65"/>
      <c r="C95" s="65"/>
      <c r="D95" s="60"/>
      <c r="E95" s="61"/>
      <c r="F95" s="61"/>
      <c r="G95" s="61"/>
      <c r="H95" s="62"/>
      <c r="I95" s="62"/>
      <c r="J95" s="63"/>
    </row>
    <row r="96" spans="2:10" x14ac:dyDescent="0.2">
      <c r="B96" s="65"/>
      <c r="C96" s="65"/>
      <c r="D96" s="60"/>
      <c r="E96" s="61"/>
      <c r="F96" s="61"/>
      <c r="G96" s="61"/>
      <c r="H96" s="62"/>
      <c r="I96" s="62"/>
      <c r="J96" s="63"/>
    </row>
    <row r="97" spans="2:10" x14ac:dyDescent="0.2">
      <c r="B97" s="65"/>
      <c r="C97" s="65"/>
      <c r="D97" s="60"/>
      <c r="E97" s="61"/>
      <c r="F97" s="61"/>
      <c r="G97" s="61"/>
      <c r="H97" s="62"/>
      <c r="I97" s="62"/>
      <c r="J97" s="63"/>
    </row>
    <row r="98" spans="2:10" x14ac:dyDescent="0.2">
      <c r="B98" s="65"/>
      <c r="C98" s="65"/>
      <c r="D98" s="60"/>
      <c r="E98" s="61"/>
      <c r="F98" s="61"/>
      <c r="G98" s="61"/>
      <c r="H98" s="62"/>
      <c r="I98" s="62"/>
      <c r="J98" s="63"/>
    </row>
    <row r="99" spans="2:10" x14ac:dyDescent="0.2">
      <c r="B99" s="65"/>
      <c r="C99" s="65"/>
      <c r="D99" s="60"/>
      <c r="E99" s="61"/>
      <c r="F99" s="61"/>
      <c r="G99" s="61"/>
      <c r="H99" s="62"/>
      <c r="I99" s="62"/>
      <c r="J99" s="63"/>
    </row>
    <row r="100" spans="2:10" x14ac:dyDescent="0.2">
      <c r="B100" s="65"/>
      <c r="C100" s="65"/>
      <c r="D100" s="60"/>
      <c r="E100" s="61"/>
      <c r="F100" s="61"/>
      <c r="G100" s="61"/>
      <c r="H100" s="62"/>
      <c r="I100" s="62"/>
      <c r="J100" s="63"/>
    </row>
    <row r="101" spans="2:10" x14ac:dyDescent="0.2">
      <c r="B101" s="65"/>
      <c r="C101" s="65"/>
      <c r="D101" s="60"/>
      <c r="E101" s="61"/>
      <c r="F101" s="61"/>
      <c r="G101" s="61"/>
      <c r="H101" s="62"/>
      <c r="I101" s="62"/>
      <c r="J101" s="63"/>
    </row>
    <row r="102" spans="2:10" x14ac:dyDescent="0.2">
      <c r="B102" s="65"/>
      <c r="C102" s="65"/>
      <c r="D102" s="60"/>
      <c r="E102" s="61"/>
      <c r="F102" s="61"/>
      <c r="G102" s="61"/>
      <c r="H102" s="62"/>
      <c r="I102" s="62"/>
      <c r="J102" s="63"/>
    </row>
    <row r="103" spans="2:10" x14ac:dyDescent="0.2">
      <c r="B103" s="65"/>
      <c r="C103" s="65"/>
      <c r="D103" s="60"/>
      <c r="E103" s="61"/>
      <c r="F103" s="61"/>
      <c r="G103" s="61"/>
      <c r="H103" s="62"/>
      <c r="I103" s="62"/>
      <c r="J103" s="63"/>
    </row>
    <row r="104" spans="2:10" x14ac:dyDescent="0.2">
      <c r="B104" s="65"/>
      <c r="C104" s="65"/>
      <c r="D104" s="60"/>
      <c r="E104" s="61"/>
      <c r="F104" s="61"/>
      <c r="G104" s="61"/>
      <c r="H104" s="62"/>
      <c r="I104" s="62"/>
      <c r="J104" s="63"/>
    </row>
    <row r="105" spans="2:10" x14ac:dyDescent="0.2">
      <c r="B105" s="65"/>
      <c r="C105" s="65"/>
      <c r="D105" s="60"/>
      <c r="E105" s="61"/>
      <c r="F105" s="61"/>
      <c r="G105" s="61"/>
      <c r="H105" s="62"/>
      <c r="I105" s="62"/>
      <c r="J105" s="63"/>
    </row>
    <row r="106" spans="2:10" x14ac:dyDescent="0.2">
      <c r="B106" s="65"/>
      <c r="C106" s="65"/>
      <c r="D106" s="60"/>
      <c r="E106" s="61"/>
      <c r="F106" s="61"/>
      <c r="G106" s="61"/>
      <c r="H106" s="62"/>
      <c r="I106" s="62"/>
      <c r="J106" s="63"/>
    </row>
    <row r="107" spans="2:10" x14ac:dyDescent="0.2">
      <c r="B107" s="65"/>
      <c r="C107" s="65"/>
      <c r="D107" s="60"/>
      <c r="E107" s="61"/>
      <c r="F107" s="61"/>
      <c r="G107" s="61"/>
      <c r="H107" s="62"/>
      <c r="I107" s="62"/>
      <c r="J107" s="63"/>
    </row>
    <row r="108" spans="2:10" x14ac:dyDescent="0.2">
      <c r="B108" s="65"/>
      <c r="C108" s="65"/>
      <c r="D108" s="60"/>
      <c r="E108" s="61"/>
      <c r="F108" s="61"/>
      <c r="G108" s="61"/>
      <c r="H108" s="62"/>
      <c r="I108" s="62"/>
      <c r="J108" s="63"/>
    </row>
    <row r="109" spans="2:10" x14ac:dyDescent="0.2">
      <c r="B109" s="65"/>
      <c r="C109" s="65"/>
      <c r="D109" s="60"/>
      <c r="E109" s="61"/>
      <c r="F109" s="61"/>
      <c r="G109" s="61"/>
      <c r="H109" s="62"/>
      <c r="I109" s="62"/>
      <c r="J109" s="63"/>
    </row>
    <row r="110" spans="2:10" x14ac:dyDescent="0.2">
      <c r="B110" s="65"/>
      <c r="C110" s="65"/>
      <c r="D110" s="60"/>
      <c r="E110" s="61"/>
      <c r="F110" s="61"/>
      <c r="G110" s="61"/>
      <c r="H110" s="62"/>
      <c r="I110" s="62"/>
      <c r="J110" s="63"/>
    </row>
    <row r="111" spans="2:10" x14ac:dyDescent="0.2">
      <c r="B111" s="65"/>
      <c r="C111" s="65"/>
      <c r="D111" s="60"/>
      <c r="E111" s="61"/>
      <c r="F111" s="61"/>
      <c r="G111" s="61"/>
      <c r="H111" s="62"/>
      <c r="I111" s="62"/>
      <c r="J111" s="63"/>
    </row>
  </sheetData>
  <mergeCells count="15">
    <mergeCell ref="B25:J25"/>
    <mergeCell ref="B29:J29"/>
    <mergeCell ref="B35:J35"/>
    <mergeCell ref="B39:J39"/>
    <mergeCell ref="F1:J1"/>
    <mergeCell ref="F2:J2"/>
    <mergeCell ref="B4:D4"/>
    <mergeCell ref="D5:D6"/>
    <mergeCell ref="E5:G5"/>
    <mergeCell ref="H5:H6"/>
    <mergeCell ref="J5:J6"/>
    <mergeCell ref="C7:G7"/>
    <mergeCell ref="B8:J8"/>
    <mergeCell ref="B14:J14"/>
    <mergeCell ref="B17:J1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1"/>
  <sheetViews>
    <sheetView tabSelected="1" topLeftCell="A13" workbookViewId="0">
      <selection activeCell="C11" sqref="C11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79"/>
      <c r="G1" s="79"/>
      <c r="H1" s="79"/>
      <c r="I1" s="79"/>
      <c r="J1" s="79"/>
    </row>
    <row r="2" spans="2:12" s="13" customFormat="1" ht="15.6" x14ac:dyDescent="0.35">
      <c r="B2" s="3"/>
      <c r="C2" s="3"/>
      <c r="D2" s="14"/>
      <c r="E2" s="2"/>
      <c r="F2" s="80"/>
      <c r="G2" s="80"/>
      <c r="H2" s="80"/>
      <c r="I2" s="80"/>
      <c r="J2" s="80"/>
      <c r="L2" s="6"/>
    </row>
    <row r="3" spans="2:12" s="13" customFormat="1" ht="15" x14ac:dyDescent="0.25">
      <c r="B3" s="19" t="s">
        <v>45</v>
      </c>
      <c r="C3" s="20" t="s">
        <v>46</v>
      </c>
      <c r="D3" s="21"/>
      <c r="E3" s="22"/>
      <c r="F3" s="23"/>
      <c r="G3" s="24" t="s">
        <v>42</v>
      </c>
      <c r="H3" s="25"/>
      <c r="I3" s="26" t="s">
        <v>43</v>
      </c>
      <c r="J3" s="27" t="s">
        <v>61</v>
      </c>
    </row>
    <row r="4" spans="2:12" s="13" customFormat="1" ht="15.6" x14ac:dyDescent="0.35">
      <c r="B4" s="81"/>
      <c r="C4" s="81"/>
      <c r="D4" s="81"/>
      <c r="E4" s="2"/>
      <c r="F4" s="4"/>
      <c r="G4" s="4"/>
      <c r="H4" s="5"/>
      <c r="I4" s="5"/>
      <c r="J4" s="15"/>
    </row>
    <row r="5" spans="2:12" ht="28.5" customHeight="1" x14ac:dyDescent="0.2">
      <c r="B5" s="28" t="s">
        <v>5</v>
      </c>
      <c r="C5" s="29" t="s">
        <v>32</v>
      </c>
      <c r="D5" s="82" t="s">
        <v>6</v>
      </c>
      <c r="E5" s="84" t="s">
        <v>7</v>
      </c>
      <c r="F5" s="84"/>
      <c r="G5" s="84"/>
      <c r="H5" s="85" t="s">
        <v>8</v>
      </c>
      <c r="I5" s="66" t="s">
        <v>31</v>
      </c>
      <c r="J5" s="86" t="s">
        <v>9</v>
      </c>
    </row>
    <row r="6" spans="2:12" ht="15.75" x14ac:dyDescent="0.2">
      <c r="B6" s="64"/>
      <c r="C6" s="31"/>
      <c r="D6" s="83"/>
      <c r="E6" s="32" t="s">
        <v>10</v>
      </c>
      <c r="F6" s="32" t="s">
        <v>11</v>
      </c>
      <c r="G6" s="32" t="s">
        <v>12</v>
      </c>
      <c r="H6" s="85"/>
      <c r="I6" s="30"/>
      <c r="J6" s="86"/>
    </row>
    <row r="7" spans="2:12" ht="15.75" x14ac:dyDescent="0.2">
      <c r="B7" s="17"/>
      <c r="C7" s="87" t="s">
        <v>44</v>
      </c>
      <c r="D7" s="88"/>
      <c r="E7" s="88"/>
      <c r="F7" s="88"/>
      <c r="G7" s="89"/>
      <c r="H7" s="16"/>
      <c r="I7" s="16"/>
      <c r="J7" s="18"/>
    </row>
    <row r="8" spans="2:12" x14ac:dyDescent="0.2">
      <c r="B8" s="90" t="s">
        <v>21</v>
      </c>
      <c r="C8" s="90"/>
      <c r="D8" s="90"/>
      <c r="E8" s="90"/>
      <c r="F8" s="90"/>
      <c r="G8" s="90"/>
      <c r="H8" s="90"/>
      <c r="I8" s="90"/>
      <c r="J8" s="90"/>
    </row>
    <row r="9" spans="2:12" x14ac:dyDescent="0.2">
      <c r="B9" s="33" t="s">
        <v>47</v>
      </c>
      <c r="C9" s="33" t="s">
        <v>41</v>
      </c>
      <c r="D9" s="34">
        <v>250</v>
      </c>
      <c r="E9" s="35">
        <v>7.7</v>
      </c>
      <c r="F9" s="35">
        <v>10.3</v>
      </c>
      <c r="G9" s="35">
        <v>37.9</v>
      </c>
      <c r="H9" s="36">
        <v>275</v>
      </c>
      <c r="I9" s="37">
        <v>19.206</v>
      </c>
      <c r="J9" s="38">
        <v>311</v>
      </c>
    </row>
    <row r="10" spans="2:12" x14ac:dyDescent="0.2">
      <c r="B10" s="33" t="s">
        <v>22</v>
      </c>
      <c r="C10" s="33" t="s">
        <v>40</v>
      </c>
      <c r="D10" s="34">
        <v>200</v>
      </c>
      <c r="E10" s="35">
        <v>2.9</v>
      </c>
      <c r="F10" s="35">
        <v>2.8</v>
      </c>
      <c r="G10" s="35">
        <v>14.9</v>
      </c>
      <c r="H10" s="36">
        <f>(E10+G10)*4+F10*9</f>
        <v>96.4</v>
      </c>
      <c r="I10" s="37">
        <v>10</v>
      </c>
      <c r="J10" s="38">
        <v>692</v>
      </c>
    </row>
    <row r="11" spans="2:12" x14ac:dyDescent="0.2">
      <c r="B11" s="39" t="s">
        <v>23</v>
      </c>
      <c r="C11" s="39" t="s">
        <v>33</v>
      </c>
      <c r="D11" s="40">
        <v>40</v>
      </c>
      <c r="E11" s="41">
        <v>4.8</v>
      </c>
      <c r="F11" s="41">
        <v>4.4000000000000004</v>
      </c>
      <c r="G11" s="41">
        <v>0.2</v>
      </c>
      <c r="H11" s="36">
        <f>(E11+G11)*4+F11*9</f>
        <v>59.6</v>
      </c>
      <c r="I11" s="37">
        <v>11.4</v>
      </c>
      <c r="J11" s="38">
        <v>209</v>
      </c>
    </row>
    <row r="12" spans="2:12" ht="14.25" customHeight="1" x14ac:dyDescent="0.2">
      <c r="B12" s="42" t="s">
        <v>29</v>
      </c>
      <c r="C12" s="42" t="s">
        <v>34</v>
      </c>
      <c r="D12" s="43">
        <v>80</v>
      </c>
      <c r="E12" s="35">
        <v>5.6</v>
      </c>
      <c r="F12" s="35">
        <v>9</v>
      </c>
      <c r="G12" s="35">
        <v>33.9</v>
      </c>
      <c r="H12" s="36">
        <f>(E12+G12)*4+F12*9</f>
        <v>239</v>
      </c>
      <c r="I12" s="36">
        <v>9</v>
      </c>
      <c r="J12" s="34">
        <v>366</v>
      </c>
    </row>
    <row r="13" spans="2:12" x14ac:dyDescent="0.2">
      <c r="B13" s="44" t="s">
        <v>24</v>
      </c>
      <c r="C13" s="44"/>
      <c r="D13" s="45">
        <f>SUM(D9:D12)</f>
        <v>570</v>
      </c>
      <c r="E13" s="46">
        <f>SUM(E9:E12)</f>
        <v>21</v>
      </c>
      <c r="F13" s="46">
        <f>SUM(F9:F12)</f>
        <v>26.5</v>
      </c>
      <c r="G13" s="46">
        <f>SUM(G9:G12)</f>
        <v>86.9</v>
      </c>
      <c r="H13" s="47">
        <f>SUM(H9:H12)</f>
        <v>670</v>
      </c>
      <c r="I13" s="47">
        <v>50</v>
      </c>
      <c r="J13" s="34"/>
    </row>
    <row r="14" spans="2:12" x14ac:dyDescent="0.2">
      <c r="B14" s="70" t="s">
        <v>0</v>
      </c>
      <c r="C14" s="71"/>
      <c r="D14" s="71"/>
      <c r="E14" s="71"/>
      <c r="F14" s="71"/>
      <c r="G14" s="71"/>
      <c r="H14" s="71"/>
      <c r="I14" s="71"/>
      <c r="J14" s="72"/>
    </row>
    <row r="15" spans="2:12" x14ac:dyDescent="0.2">
      <c r="B15" s="42" t="s">
        <v>48</v>
      </c>
      <c r="C15" s="42" t="s">
        <v>49</v>
      </c>
      <c r="D15" s="43">
        <v>200</v>
      </c>
      <c r="E15" s="43">
        <v>0.8</v>
      </c>
      <c r="F15" s="43">
        <v>0.8</v>
      </c>
      <c r="G15" s="43">
        <v>19.600000000000001</v>
      </c>
      <c r="H15" s="48">
        <f>(E15+G15)*4+F15*9</f>
        <v>88.800000000000011</v>
      </c>
      <c r="I15" s="48">
        <v>15</v>
      </c>
      <c r="J15" s="43">
        <v>403</v>
      </c>
    </row>
    <row r="16" spans="2:12" x14ac:dyDescent="0.2">
      <c r="B16" s="50" t="s">
        <v>27</v>
      </c>
      <c r="C16" s="50"/>
      <c r="D16" s="45">
        <f>SUM(D15:D15)</f>
        <v>200</v>
      </c>
      <c r="E16" s="46">
        <f>SUM(E15:E15)</f>
        <v>0.8</v>
      </c>
      <c r="F16" s="46">
        <f>SUM(F15:F15)</f>
        <v>0.8</v>
      </c>
      <c r="G16" s="46">
        <f>SUM(G15:G15)</f>
        <v>19.600000000000001</v>
      </c>
      <c r="H16" s="47">
        <f>SUM(H15:H15)</f>
        <v>88.800000000000011</v>
      </c>
      <c r="I16" s="47">
        <v>15</v>
      </c>
      <c r="J16" s="34"/>
    </row>
    <row r="17" spans="2:10" x14ac:dyDescent="0.2">
      <c r="B17" s="70" t="s">
        <v>1</v>
      </c>
      <c r="C17" s="71"/>
      <c r="D17" s="71"/>
      <c r="E17" s="71"/>
      <c r="F17" s="71"/>
      <c r="G17" s="71"/>
      <c r="H17" s="71"/>
      <c r="I17" s="71"/>
      <c r="J17" s="72"/>
    </row>
    <row r="18" spans="2:10" x14ac:dyDescent="0.2">
      <c r="B18" s="33" t="s">
        <v>50</v>
      </c>
      <c r="C18" s="33" t="s">
        <v>35</v>
      </c>
      <c r="D18" s="34">
        <v>250</v>
      </c>
      <c r="E18" s="35">
        <v>7.3</v>
      </c>
      <c r="F18" s="35">
        <v>4.4000000000000004</v>
      </c>
      <c r="G18" s="35">
        <v>30.8</v>
      </c>
      <c r="H18" s="36">
        <v>192</v>
      </c>
      <c r="I18" s="37">
        <v>6.3532999999999999</v>
      </c>
      <c r="J18" s="38">
        <v>139</v>
      </c>
    </row>
    <row r="19" spans="2:10" x14ac:dyDescent="0.2">
      <c r="B19" s="33" t="s">
        <v>51</v>
      </c>
      <c r="C19" s="33" t="s">
        <v>36</v>
      </c>
      <c r="D19" s="34">
        <v>180</v>
      </c>
      <c r="E19" s="35">
        <v>6.5</v>
      </c>
      <c r="F19" s="35">
        <v>4.4000000000000004</v>
      </c>
      <c r="G19" s="35">
        <v>40</v>
      </c>
      <c r="H19" s="36">
        <v>226</v>
      </c>
      <c r="I19" s="37">
        <v>5.9240000000000004</v>
      </c>
      <c r="J19" s="38">
        <v>332</v>
      </c>
    </row>
    <row r="20" spans="2:10" x14ac:dyDescent="0.2">
      <c r="B20" s="33" t="s">
        <v>17</v>
      </c>
      <c r="C20" s="33" t="s">
        <v>37</v>
      </c>
      <c r="D20" s="34">
        <v>140</v>
      </c>
      <c r="E20" s="35">
        <v>22.06</v>
      </c>
      <c r="F20" s="35">
        <v>18.23</v>
      </c>
      <c r="G20" s="35">
        <v>5.88</v>
      </c>
      <c r="H20" s="36">
        <f>(E20+G20)*4+F20*9</f>
        <v>275.83</v>
      </c>
      <c r="I20" s="37">
        <v>54.490200000000002</v>
      </c>
      <c r="J20" s="38">
        <v>301</v>
      </c>
    </row>
    <row r="21" spans="2:10" x14ac:dyDescent="0.2">
      <c r="B21" s="33" t="s">
        <v>52</v>
      </c>
      <c r="C21" s="33" t="s">
        <v>33</v>
      </c>
      <c r="D21" s="34">
        <v>100</v>
      </c>
      <c r="E21" s="35">
        <v>1.2</v>
      </c>
      <c r="F21" s="35">
        <v>0.2</v>
      </c>
      <c r="G21" s="35">
        <v>3.8</v>
      </c>
      <c r="H21" s="36">
        <f t="shared" ref="H21" si="0">(E21+G21)*4+F21*9</f>
        <v>21.8</v>
      </c>
      <c r="I21" s="37">
        <v>16.600000000000001</v>
      </c>
      <c r="J21" s="38" t="s">
        <v>26</v>
      </c>
    </row>
    <row r="22" spans="2:10" x14ac:dyDescent="0.2">
      <c r="B22" s="33" t="s">
        <v>30</v>
      </c>
      <c r="C22" s="33" t="s">
        <v>38</v>
      </c>
      <c r="D22" s="34">
        <v>200</v>
      </c>
      <c r="E22" s="35">
        <v>0.5</v>
      </c>
      <c r="F22" s="35">
        <v>0.1</v>
      </c>
      <c r="G22" s="35">
        <v>30.9</v>
      </c>
      <c r="H22" s="36">
        <f t="shared" ref="H22:H23" si="1">(E22+G22)*4+F22*9</f>
        <v>126.5</v>
      </c>
      <c r="I22" s="37">
        <v>4</v>
      </c>
      <c r="J22" s="38" t="s">
        <v>14</v>
      </c>
    </row>
    <row r="23" spans="2:10" x14ac:dyDescent="0.2">
      <c r="B23" s="39" t="s">
        <v>25</v>
      </c>
      <c r="C23" s="39" t="s">
        <v>34</v>
      </c>
      <c r="D23" s="34">
        <v>150</v>
      </c>
      <c r="E23" s="41">
        <v>11.9</v>
      </c>
      <c r="F23" s="41">
        <v>1.5</v>
      </c>
      <c r="G23" s="41">
        <v>72.5</v>
      </c>
      <c r="H23" s="51">
        <f t="shared" si="1"/>
        <v>351.1</v>
      </c>
      <c r="I23" s="51">
        <v>7</v>
      </c>
      <c r="J23" s="34">
        <v>366</v>
      </c>
    </row>
    <row r="24" spans="2:10" x14ac:dyDescent="0.2">
      <c r="B24" s="52" t="s">
        <v>15</v>
      </c>
      <c r="C24" s="52"/>
      <c r="D24" s="45">
        <f>SUM(D18:D23)</f>
        <v>1020</v>
      </c>
      <c r="E24" s="46">
        <f>SUM(E18:E23)</f>
        <v>49.46</v>
      </c>
      <c r="F24" s="46">
        <f>SUM(F18:F23)</f>
        <v>28.830000000000002</v>
      </c>
      <c r="G24" s="46">
        <f>SUM(G18:G23)</f>
        <v>183.88</v>
      </c>
      <c r="H24" s="47">
        <f>SUM(H18:H23)</f>
        <v>1193.23</v>
      </c>
      <c r="I24" s="47">
        <v>94</v>
      </c>
      <c r="J24" s="34"/>
    </row>
    <row r="25" spans="2:10" x14ac:dyDescent="0.2">
      <c r="B25" s="70" t="s">
        <v>2</v>
      </c>
      <c r="C25" s="71"/>
      <c r="D25" s="71"/>
      <c r="E25" s="71"/>
      <c r="F25" s="71"/>
      <c r="G25" s="71"/>
      <c r="H25" s="71"/>
      <c r="I25" s="71"/>
      <c r="J25" s="72"/>
    </row>
    <row r="26" spans="2:10" x14ac:dyDescent="0.2">
      <c r="B26" s="33" t="s">
        <v>53</v>
      </c>
      <c r="C26" s="33" t="s">
        <v>38</v>
      </c>
      <c r="D26" s="43">
        <v>200</v>
      </c>
      <c r="E26" s="53">
        <v>0.75</v>
      </c>
      <c r="F26" s="53">
        <v>0</v>
      </c>
      <c r="G26" s="53">
        <v>41.25</v>
      </c>
      <c r="H26" s="48">
        <v>168</v>
      </c>
      <c r="I26" s="54">
        <v>19.600000000000001</v>
      </c>
      <c r="J26" s="55">
        <v>389</v>
      </c>
    </row>
    <row r="27" spans="2:10" x14ac:dyDescent="0.2">
      <c r="B27" s="33" t="s">
        <v>54</v>
      </c>
      <c r="C27" s="33" t="s">
        <v>39</v>
      </c>
      <c r="D27" s="34">
        <v>30</v>
      </c>
      <c r="E27" s="35">
        <v>2.4300000000000002</v>
      </c>
      <c r="F27" s="35">
        <v>4.18</v>
      </c>
      <c r="G27" s="35">
        <v>21.93</v>
      </c>
      <c r="H27" s="36">
        <v>135</v>
      </c>
      <c r="I27" s="37">
        <v>9.9</v>
      </c>
      <c r="J27" s="34" t="s">
        <v>13</v>
      </c>
    </row>
    <row r="28" spans="2:10" x14ac:dyDescent="0.2">
      <c r="B28" s="52" t="s">
        <v>16</v>
      </c>
      <c r="C28" s="52"/>
      <c r="D28" s="45">
        <f>SUM(D26:D27)</f>
        <v>230</v>
      </c>
      <c r="E28" s="46">
        <f>SUM(E26:E27)</f>
        <v>3.18</v>
      </c>
      <c r="F28" s="46">
        <f>SUM(F26:F27)</f>
        <v>4.18</v>
      </c>
      <c r="G28" s="46">
        <f>SUM(G26:G27)</f>
        <v>63.18</v>
      </c>
      <c r="H28" s="47">
        <f>SUM(H26:H27)</f>
        <v>303</v>
      </c>
      <c r="I28" s="47">
        <v>30</v>
      </c>
      <c r="J28" s="34"/>
    </row>
    <row r="29" spans="2:10" x14ac:dyDescent="0.2">
      <c r="B29" s="70" t="s">
        <v>3</v>
      </c>
      <c r="C29" s="71"/>
      <c r="D29" s="71"/>
      <c r="E29" s="71"/>
      <c r="F29" s="71"/>
      <c r="G29" s="71"/>
      <c r="H29" s="71"/>
      <c r="I29" s="71"/>
      <c r="J29" s="72"/>
    </row>
    <row r="30" spans="2:10" x14ac:dyDescent="0.2">
      <c r="B30" s="39" t="s">
        <v>55</v>
      </c>
      <c r="C30" s="39" t="s">
        <v>58</v>
      </c>
      <c r="D30" s="34">
        <v>250</v>
      </c>
      <c r="E30" s="49">
        <v>6.3</v>
      </c>
      <c r="F30" s="49">
        <v>10.1</v>
      </c>
      <c r="G30" s="49">
        <v>38.4</v>
      </c>
      <c r="H30" s="36">
        <f t="shared" ref="H30" si="2">(E30+G30)*4+F30*9</f>
        <v>269.7</v>
      </c>
      <c r="I30" s="36">
        <v>21.400500000000001</v>
      </c>
      <c r="J30" s="43">
        <v>311</v>
      </c>
    </row>
    <row r="31" spans="2:10" x14ac:dyDescent="0.2">
      <c r="B31" s="33" t="s">
        <v>56</v>
      </c>
      <c r="C31" s="33" t="s">
        <v>57</v>
      </c>
      <c r="D31" s="34">
        <v>100</v>
      </c>
      <c r="E31" s="53">
        <v>13.38</v>
      </c>
      <c r="F31" s="53">
        <v>10.88</v>
      </c>
      <c r="G31" s="53">
        <v>20.75</v>
      </c>
      <c r="H31" s="48">
        <v>234</v>
      </c>
      <c r="I31" s="48">
        <v>38.0595</v>
      </c>
      <c r="J31" s="34">
        <v>467</v>
      </c>
    </row>
    <row r="32" spans="2:10" x14ac:dyDescent="0.2">
      <c r="B32" s="33" t="s">
        <v>18</v>
      </c>
      <c r="C32" s="33" t="s">
        <v>40</v>
      </c>
      <c r="D32" s="34">
        <v>200</v>
      </c>
      <c r="E32" s="35">
        <v>0.2</v>
      </c>
      <c r="F32" s="35">
        <v>0</v>
      </c>
      <c r="G32" s="35">
        <v>9.1</v>
      </c>
      <c r="H32" s="36">
        <f>(E32+G32)*4+F32*9</f>
        <v>37.199999999999996</v>
      </c>
      <c r="I32" s="37">
        <v>2</v>
      </c>
      <c r="J32" s="38">
        <v>685</v>
      </c>
    </row>
    <row r="33" spans="2:10" x14ac:dyDescent="0.2">
      <c r="B33" s="39" t="s">
        <v>29</v>
      </c>
      <c r="C33" s="33" t="s">
        <v>34</v>
      </c>
      <c r="D33" s="34" t="s">
        <v>59</v>
      </c>
      <c r="E33" s="41">
        <v>9.6</v>
      </c>
      <c r="F33" s="41">
        <v>9.5</v>
      </c>
      <c r="G33" s="41">
        <v>58.1</v>
      </c>
      <c r="H33" s="51">
        <v>357</v>
      </c>
      <c r="I33" s="51">
        <v>12.6</v>
      </c>
      <c r="J33" s="34" t="s">
        <v>64</v>
      </c>
    </row>
    <row r="34" spans="2:10" x14ac:dyDescent="0.2">
      <c r="B34" s="52" t="s">
        <v>19</v>
      </c>
      <c r="C34" s="52"/>
      <c r="D34" s="45">
        <f>SUM(D30:D33)</f>
        <v>550</v>
      </c>
      <c r="E34" s="46">
        <f>SUM(E30:E33)</f>
        <v>29.479999999999997</v>
      </c>
      <c r="F34" s="46">
        <f>SUM(F30:F33)</f>
        <v>30.48</v>
      </c>
      <c r="G34" s="46">
        <f>SUM(G30:G33)</f>
        <v>126.35</v>
      </c>
      <c r="H34" s="47">
        <f>SUM(H30:H33)</f>
        <v>897.9</v>
      </c>
      <c r="I34" s="47">
        <v>74</v>
      </c>
      <c r="J34" s="34"/>
    </row>
    <row r="35" spans="2:10" x14ac:dyDescent="0.2">
      <c r="B35" s="73" t="s">
        <v>4</v>
      </c>
      <c r="C35" s="74"/>
      <c r="D35" s="74"/>
      <c r="E35" s="74"/>
      <c r="F35" s="74"/>
      <c r="G35" s="74"/>
      <c r="H35" s="74"/>
      <c r="I35" s="74"/>
      <c r="J35" s="75"/>
    </row>
    <row r="36" spans="2:10" x14ac:dyDescent="0.2">
      <c r="B36" s="39" t="s">
        <v>60</v>
      </c>
      <c r="C36" s="39" t="s">
        <v>39</v>
      </c>
      <c r="D36" s="34">
        <v>20</v>
      </c>
      <c r="E36" s="41">
        <v>0.8</v>
      </c>
      <c r="F36" s="41">
        <v>7.9</v>
      </c>
      <c r="G36" s="41">
        <v>10.852</v>
      </c>
      <c r="H36" s="51">
        <v>117.6</v>
      </c>
      <c r="I36" s="51">
        <v>7.8</v>
      </c>
      <c r="J36" s="34" t="s">
        <v>13</v>
      </c>
    </row>
    <row r="37" spans="2:10" x14ac:dyDescent="0.2">
      <c r="B37" s="52" t="s">
        <v>28</v>
      </c>
      <c r="C37" s="52"/>
      <c r="D37" s="45">
        <f>SUM(D36:D36)</f>
        <v>20</v>
      </c>
      <c r="E37" s="45">
        <f>SUM(E36:E36)</f>
        <v>0.8</v>
      </c>
      <c r="F37" s="45">
        <f>SUM(F36:F36)</f>
        <v>7.9</v>
      </c>
      <c r="G37" s="56">
        <f>SUM(G36:G36)</f>
        <v>10.852</v>
      </c>
      <c r="H37" s="57">
        <f>SUM(H36:H36)</f>
        <v>117.6</v>
      </c>
      <c r="I37" s="57">
        <v>8</v>
      </c>
      <c r="J37" s="34"/>
    </row>
    <row r="38" spans="2:10" x14ac:dyDescent="0.2">
      <c r="B38" s="50" t="s">
        <v>20</v>
      </c>
      <c r="C38" s="50"/>
      <c r="D38" s="58">
        <f>D13+D16+D24+D28+D34+D37</f>
        <v>2590</v>
      </c>
      <c r="E38" s="58">
        <f>E13+E16+E24+E28+E34+E37</f>
        <v>104.72000000000001</v>
      </c>
      <c r="F38" s="58">
        <f>F13+F16+F24+F28+F34+F37</f>
        <v>98.690000000000012</v>
      </c>
      <c r="G38" s="58">
        <f>G13+G16+G24+G28+G34+G37</f>
        <v>490.76199999999994</v>
      </c>
      <c r="H38" s="59">
        <f>H13+H16+H24+H28+H34+H37</f>
        <v>3270.5299999999997</v>
      </c>
      <c r="I38" s="59">
        <v>271</v>
      </c>
      <c r="J38" s="58"/>
    </row>
    <row r="39" spans="2:10" s="7" customFormat="1" x14ac:dyDescent="0.2">
      <c r="B39" s="76"/>
      <c r="C39" s="77"/>
      <c r="D39" s="77"/>
      <c r="E39" s="77"/>
      <c r="F39" s="77"/>
      <c r="G39" s="77"/>
      <c r="H39" s="77"/>
      <c r="I39" s="77"/>
      <c r="J39" s="78"/>
    </row>
    <row r="40" spans="2:10" x14ac:dyDescent="0.2">
      <c r="B40" s="65"/>
      <c r="C40" s="65"/>
      <c r="D40" s="60"/>
      <c r="E40" s="61"/>
      <c r="F40" s="61"/>
      <c r="G40" s="61"/>
      <c r="H40" s="62"/>
      <c r="I40" s="62"/>
      <c r="J40" s="63"/>
    </row>
    <row r="41" spans="2:10" x14ac:dyDescent="0.2">
      <c r="B41" s="65"/>
      <c r="C41" s="65"/>
      <c r="D41" s="60"/>
      <c r="E41" s="61"/>
      <c r="F41" s="61"/>
      <c r="G41" s="61"/>
      <c r="H41" s="62"/>
      <c r="I41" s="62"/>
      <c r="J41" s="63"/>
    </row>
    <row r="42" spans="2:10" x14ac:dyDescent="0.2">
      <c r="B42" s="65"/>
      <c r="C42" s="65"/>
      <c r="D42" s="60"/>
      <c r="E42" s="61"/>
      <c r="F42" s="61"/>
      <c r="G42" s="61"/>
      <c r="H42" s="62"/>
      <c r="I42" s="62"/>
      <c r="J42" s="63"/>
    </row>
    <row r="43" spans="2:10" x14ac:dyDescent="0.2">
      <c r="B43" s="65"/>
      <c r="C43" s="65"/>
      <c r="D43" s="60"/>
      <c r="E43" s="61"/>
      <c r="F43" s="61"/>
      <c r="G43" s="61"/>
      <c r="H43" s="62"/>
      <c r="I43" s="62"/>
      <c r="J43" s="63"/>
    </row>
    <row r="44" spans="2:10" x14ac:dyDescent="0.2">
      <c r="B44" s="65"/>
      <c r="C44" s="65"/>
      <c r="D44" s="60"/>
      <c r="E44" s="61"/>
      <c r="F44" s="61"/>
      <c r="G44" s="61"/>
      <c r="H44" s="62"/>
      <c r="I44" s="62"/>
      <c r="J44" s="63"/>
    </row>
    <row r="45" spans="2:10" x14ac:dyDescent="0.2">
      <c r="B45" s="65"/>
      <c r="C45" s="65"/>
      <c r="D45" s="60"/>
      <c r="E45" s="61"/>
      <c r="F45" s="61"/>
      <c r="G45" s="61"/>
      <c r="H45" s="62"/>
      <c r="I45" s="62"/>
      <c r="J45" s="63"/>
    </row>
    <row r="46" spans="2:10" x14ac:dyDescent="0.2">
      <c r="B46" s="65"/>
      <c r="C46" s="65"/>
      <c r="D46" s="60"/>
      <c r="E46" s="61"/>
      <c r="F46" s="61"/>
      <c r="G46" s="61"/>
      <c r="H46" s="62"/>
      <c r="I46" s="62"/>
      <c r="J46" s="63"/>
    </row>
    <row r="47" spans="2:10" x14ac:dyDescent="0.2">
      <c r="B47" s="65"/>
      <c r="C47" s="65"/>
      <c r="D47" s="60"/>
      <c r="E47" s="61"/>
      <c r="F47" s="61"/>
      <c r="G47" s="61"/>
      <c r="H47" s="62"/>
      <c r="I47" s="62"/>
      <c r="J47" s="63"/>
    </row>
    <row r="48" spans="2:10" x14ac:dyDescent="0.2">
      <c r="B48" s="65"/>
      <c r="C48" s="65"/>
      <c r="D48" s="60"/>
      <c r="E48" s="61"/>
      <c r="F48" s="61"/>
      <c r="G48" s="61"/>
      <c r="H48" s="62"/>
      <c r="I48" s="62"/>
      <c r="J48" s="63"/>
    </row>
    <row r="49" spans="2:10" x14ac:dyDescent="0.2">
      <c r="B49" s="65"/>
      <c r="C49" s="65"/>
      <c r="D49" s="60"/>
      <c r="E49" s="61"/>
      <c r="F49" s="61"/>
      <c r="G49" s="61"/>
      <c r="H49" s="62"/>
      <c r="I49" s="62"/>
      <c r="J49" s="63"/>
    </row>
    <row r="50" spans="2:10" x14ac:dyDescent="0.2">
      <c r="B50" s="65"/>
      <c r="C50" s="65"/>
      <c r="D50" s="60"/>
      <c r="E50" s="61"/>
      <c r="F50" s="61"/>
      <c r="G50" s="61"/>
      <c r="H50" s="62"/>
      <c r="I50" s="62"/>
      <c r="J50" s="63"/>
    </row>
    <row r="51" spans="2:10" x14ac:dyDescent="0.2">
      <c r="B51" s="65"/>
      <c r="C51" s="65"/>
      <c r="D51" s="60"/>
      <c r="E51" s="61"/>
      <c r="F51" s="61"/>
      <c r="G51" s="61"/>
      <c r="H51" s="62"/>
      <c r="I51" s="62"/>
      <c r="J51" s="63"/>
    </row>
    <row r="52" spans="2:10" x14ac:dyDescent="0.2">
      <c r="B52" s="65"/>
      <c r="C52" s="65"/>
      <c r="D52" s="60"/>
      <c r="E52" s="61"/>
      <c r="F52" s="61"/>
      <c r="G52" s="61"/>
      <c r="H52" s="62"/>
      <c r="I52" s="62"/>
      <c r="J52" s="63"/>
    </row>
    <row r="53" spans="2:10" x14ac:dyDescent="0.2">
      <c r="B53" s="65"/>
      <c r="C53" s="65"/>
      <c r="D53" s="60"/>
      <c r="E53" s="61"/>
      <c r="F53" s="61"/>
      <c r="G53" s="61"/>
      <c r="H53" s="62"/>
      <c r="I53" s="62"/>
      <c r="J53" s="63"/>
    </row>
    <row r="54" spans="2:10" x14ac:dyDescent="0.2">
      <c r="B54" s="65"/>
      <c r="C54" s="65"/>
      <c r="D54" s="60"/>
      <c r="E54" s="61"/>
      <c r="F54" s="61"/>
      <c r="G54" s="61"/>
      <c r="H54" s="62"/>
      <c r="I54" s="62"/>
      <c r="J54" s="63"/>
    </row>
    <row r="55" spans="2:10" x14ac:dyDescent="0.2">
      <c r="B55" s="65"/>
      <c r="C55" s="65"/>
      <c r="D55" s="60"/>
      <c r="E55" s="61"/>
      <c r="F55" s="61"/>
      <c r="G55" s="61"/>
      <c r="H55" s="62"/>
      <c r="I55" s="62"/>
      <c r="J55" s="63"/>
    </row>
    <row r="56" spans="2:10" x14ac:dyDescent="0.2">
      <c r="B56" s="65"/>
      <c r="C56" s="65"/>
      <c r="D56" s="60"/>
      <c r="E56" s="61"/>
      <c r="F56" s="61"/>
      <c r="G56" s="61"/>
      <c r="H56" s="62"/>
      <c r="I56" s="62"/>
      <c r="J56" s="63"/>
    </row>
    <row r="57" spans="2:10" x14ac:dyDescent="0.2">
      <c r="B57" s="65"/>
      <c r="C57" s="65"/>
      <c r="D57" s="60"/>
      <c r="E57" s="61"/>
      <c r="F57" s="61"/>
      <c r="G57" s="61"/>
      <c r="H57" s="62"/>
      <c r="I57" s="62"/>
      <c r="J57" s="63"/>
    </row>
    <row r="58" spans="2:10" x14ac:dyDescent="0.2">
      <c r="B58" s="65"/>
      <c r="C58" s="65"/>
      <c r="D58" s="60"/>
      <c r="E58" s="61"/>
      <c r="F58" s="61"/>
      <c r="G58" s="61"/>
      <c r="H58" s="62"/>
      <c r="I58" s="62"/>
      <c r="J58" s="63"/>
    </row>
    <row r="59" spans="2:10" x14ac:dyDescent="0.2">
      <c r="B59" s="65"/>
      <c r="C59" s="65"/>
      <c r="D59" s="60"/>
      <c r="E59" s="61"/>
      <c r="F59" s="61"/>
      <c r="G59" s="61"/>
      <c r="H59" s="62"/>
      <c r="I59" s="62"/>
      <c r="J59" s="63"/>
    </row>
    <row r="60" spans="2:10" x14ac:dyDescent="0.2">
      <c r="B60" s="65"/>
      <c r="C60" s="65"/>
      <c r="D60" s="60"/>
      <c r="E60" s="61"/>
      <c r="F60" s="61"/>
      <c r="G60" s="61"/>
      <c r="H60" s="62"/>
      <c r="I60" s="62"/>
      <c r="J60" s="63"/>
    </row>
    <row r="61" spans="2:10" x14ac:dyDescent="0.2">
      <c r="B61" s="65"/>
      <c r="C61" s="65"/>
      <c r="D61" s="60"/>
      <c r="E61" s="61"/>
      <c r="F61" s="61"/>
      <c r="G61" s="61"/>
      <c r="H61" s="62"/>
      <c r="I61" s="62"/>
      <c r="J61" s="63"/>
    </row>
    <row r="62" spans="2:10" x14ac:dyDescent="0.2">
      <c r="B62" s="65"/>
      <c r="C62" s="65"/>
      <c r="D62" s="60"/>
      <c r="E62" s="61"/>
      <c r="F62" s="61"/>
      <c r="G62" s="61"/>
      <c r="H62" s="62"/>
      <c r="I62" s="62"/>
      <c r="J62" s="63"/>
    </row>
    <row r="63" spans="2:10" x14ac:dyDescent="0.2">
      <c r="B63" s="65"/>
      <c r="C63" s="65"/>
      <c r="D63" s="60"/>
      <c r="E63" s="61"/>
      <c r="F63" s="61"/>
      <c r="G63" s="61"/>
      <c r="H63" s="62"/>
      <c r="I63" s="62"/>
      <c r="J63" s="63"/>
    </row>
    <row r="64" spans="2:10" x14ac:dyDescent="0.2">
      <c r="B64" s="65"/>
      <c r="C64" s="65"/>
      <c r="D64" s="60"/>
      <c r="E64" s="61"/>
      <c r="F64" s="61"/>
      <c r="G64" s="61"/>
      <c r="H64" s="62"/>
      <c r="I64" s="62"/>
      <c r="J64" s="63"/>
    </row>
    <row r="65" spans="2:10" x14ac:dyDescent="0.2">
      <c r="B65" s="65"/>
      <c r="C65" s="65"/>
      <c r="D65" s="60"/>
      <c r="E65" s="61"/>
      <c r="F65" s="61"/>
      <c r="G65" s="61"/>
      <c r="H65" s="62"/>
      <c r="I65" s="62"/>
      <c r="J65" s="63"/>
    </row>
    <row r="66" spans="2:10" x14ac:dyDescent="0.2">
      <c r="B66" s="65"/>
      <c r="C66" s="65"/>
      <c r="D66" s="60"/>
      <c r="E66" s="61"/>
      <c r="F66" s="61"/>
      <c r="G66" s="61"/>
      <c r="H66" s="62"/>
      <c r="I66" s="62"/>
      <c r="J66" s="63"/>
    </row>
    <row r="67" spans="2:10" x14ac:dyDescent="0.2">
      <c r="B67" s="65"/>
      <c r="C67" s="65"/>
      <c r="D67" s="60"/>
      <c r="E67" s="61"/>
      <c r="F67" s="61"/>
      <c r="G67" s="61"/>
      <c r="H67" s="62"/>
      <c r="I67" s="62"/>
      <c r="J67" s="63"/>
    </row>
    <row r="68" spans="2:10" x14ac:dyDescent="0.2">
      <c r="B68" s="65"/>
      <c r="C68" s="65"/>
      <c r="D68" s="60"/>
      <c r="E68" s="61"/>
      <c r="F68" s="61"/>
      <c r="G68" s="61"/>
      <c r="H68" s="62"/>
      <c r="I68" s="62"/>
      <c r="J68" s="63"/>
    </row>
    <row r="69" spans="2:10" x14ac:dyDescent="0.2">
      <c r="B69" s="65"/>
      <c r="C69" s="65"/>
      <c r="D69" s="60"/>
      <c r="E69" s="61"/>
      <c r="F69" s="61"/>
      <c r="G69" s="61"/>
      <c r="H69" s="62"/>
      <c r="I69" s="62"/>
      <c r="J69" s="63"/>
    </row>
    <row r="70" spans="2:10" x14ac:dyDescent="0.2">
      <c r="B70" s="65"/>
      <c r="C70" s="65"/>
      <c r="D70" s="60"/>
      <c r="E70" s="61"/>
      <c r="F70" s="61"/>
      <c r="G70" s="61"/>
      <c r="H70" s="62"/>
      <c r="I70" s="62"/>
      <c r="J70" s="63"/>
    </row>
    <row r="71" spans="2:10" x14ac:dyDescent="0.2">
      <c r="B71" s="65"/>
      <c r="C71" s="65"/>
      <c r="D71" s="60"/>
      <c r="E71" s="61"/>
      <c r="F71" s="61"/>
      <c r="G71" s="61"/>
      <c r="H71" s="62"/>
      <c r="I71" s="62"/>
      <c r="J71" s="63"/>
    </row>
    <row r="72" spans="2:10" x14ac:dyDescent="0.2">
      <c r="B72" s="65"/>
      <c r="C72" s="65"/>
      <c r="D72" s="60"/>
      <c r="E72" s="61"/>
      <c r="F72" s="61"/>
      <c r="G72" s="61"/>
      <c r="H72" s="62"/>
      <c r="I72" s="62"/>
      <c r="J72" s="63"/>
    </row>
    <row r="73" spans="2:10" x14ac:dyDescent="0.2">
      <c r="B73" s="65"/>
      <c r="C73" s="65"/>
      <c r="D73" s="60"/>
      <c r="E73" s="61"/>
      <c r="F73" s="61"/>
      <c r="G73" s="61"/>
      <c r="H73" s="62"/>
      <c r="I73" s="62"/>
      <c r="J73" s="63"/>
    </row>
    <row r="74" spans="2:10" x14ac:dyDescent="0.2">
      <c r="B74" s="65"/>
      <c r="C74" s="65"/>
      <c r="D74" s="60"/>
      <c r="E74" s="61"/>
      <c r="F74" s="61"/>
      <c r="G74" s="61"/>
      <c r="H74" s="62"/>
      <c r="I74" s="62"/>
      <c r="J74" s="63"/>
    </row>
    <row r="75" spans="2:10" x14ac:dyDescent="0.2">
      <c r="B75" s="65"/>
      <c r="C75" s="65"/>
      <c r="D75" s="60"/>
      <c r="E75" s="61"/>
      <c r="F75" s="61"/>
      <c r="G75" s="61"/>
      <c r="H75" s="62"/>
      <c r="I75" s="62"/>
      <c r="J75" s="63"/>
    </row>
    <row r="76" spans="2:10" x14ac:dyDescent="0.2">
      <c r="B76" s="65"/>
      <c r="C76" s="65"/>
      <c r="D76" s="60"/>
      <c r="E76" s="61"/>
      <c r="F76" s="61"/>
      <c r="G76" s="61"/>
      <c r="H76" s="62"/>
      <c r="I76" s="62"/>
      <c r="J76" s="63"/>
    </row>
    <row r="77" spans="2:10" x14ac:dyDescent="0.2">
      <c r="B77" s="65"/>
      <c r="C77" s="65"/>
      <c r="D77" s="60"/>
      <c r="E77" s="61"/>
      <c r="F77" s="61"/>
      <c r="G77" s="61"/>
      <c r="H77" s="62"/>
      <c r="I77" s="62"/>
      <c r="J77" s="63"/>
    </row>
    <row r="78" spans="2:10" x14ac:dyDescent="0.2">
      <c r="B78" s="65"/>
      <c r="C78" s="65"/>
      <c r="D78" s="60"/>
      <c r="E78" s="61"/>
      <c r="F78" s="61"/>
      <c r="G78" s="61"/>
      <c r="H78" s="62"/>
      <c r="I78" s="62"/>
      <c r="J78" s="63"/>
    </row>
    <row r="79" spans="2:10" x14ac:dyDescent="0.2">
      <c r="B79" s="65"/>
      <c r="C79" s="65"/>
      <c r="D79" s="60"/>
      <c r="E79" s="61"/>
      <c r="F79" s="61"/>
      <c r="G79" s="61"/>
      <c r="H79" s="62"/>
      <c r="I79" s="62"/>
      <c r="J79" s="63"/>
    </row>
    <row r="80" spans="2:10" x14ac:dyDescent="0.2">
      <c r="B80" s="65"/>
      <c r="C80" s="65"/>
      <c r="D80" s="60"/>
      <c r="E80" s="61"/>
      <c r="F80" s="61"/>
      <c r="G80" s="61"/>
      <c r="H80" s="62"/>
      <c r="I80" s="62"/>
      <c r="J80" s="63"/>
    </row>
    <row r="81" spans="2:10" x14ac:dyDescent="0.2">
      <c r="B81" s="65"/>
      <c r="C81" s="65"/>
      <c r="D81" s="60"/>
      <c r="E81" s="61"/>
      <c r="F81" s="61"/>
      <c r="G81" s="61"/>
      <c r="H81" s="62"/>
      <c r="I81" s="62"/>
      <c r="J81" s="63"/>
    </row>
    <row r="82" spans="2:10" x14ac:dyDescent="0.2">
      <c r="B82" s="65"/>
      <c r="C82" s="65"/>
      <c r="D82" s="60"/>
      <c r="E82" s="61"/>
      <c r="F82" s="61"/>
      <c r="G82" s="61"/>
      <c r="H82" s="62"/>
      <c r="I82" s="62"/>
      <c r="J82" s="63"/>
    </row>
    <row r="83" spans="2:10" x14ac:dyDescent="0.2">
      <c r="B83" s="65"/>
      <c r="C83" s="65"/>
      <c r="D83" s="60"/>
      <c r="E83" s="61"/>
      <c r="F83" s="61"/>
      <c r="G83" s="61"/>
      <c r="H83" s="62"/>
      <c r="I83" s="62"/>
      <c r="J83" s="63"/>
    </row>
    <row r="84" spans="2:10" x14ac:dyDescent="0.2">
      <c r="B84" s="65"/>
      <c r="C84" s="65"/>
      <c r="D84" s="60"/>
      <c r="E84" s="61"/>
      <c r="F84" s="61"/>
      <c r="G84" s="61"/>
      <c r="H84" s="62"/>
      <c r="I84" s="62"/>
      <c r="J84" s="63"/>
    </row>
    <row r="85" spans="2:10" x14ac:dyDescent="0.2">
      <c r="B85" s="65"/>
      <c r="C85" s="65"/>
      <c r="D85" s="60"/>
      <c r="E85" s="61"/>
      <c r="F85" s="61"/>
      <c r="G85" s="61"/>
      <c r="H85" s="62"/>
      <c r="I85" s="62"/>
      <c r="J85" s="63"/>
    </row>
    <row r="86" spans="2:10" x14ac:dyDescent="0.2">
      <c r="B86" s="65"/>
      <c r="C86" s="65"/>
      <c r="D86" s="60"/>
      <c r="E86" s="61"/>
      <c r="F86" s="61"/>
      <c r="G86" s="61"/>
      <c r="H86" s="62"/>
      <c r="I86" s="62"/>
      <c r="J86" s="63"/>
    </row>
    <row r="87" spans="2:10" x14ac:dyDescent="0.2">
      <c r="B87" s="65"/>
      <c r="C87" s="65"/>
      <c r="D87" s="60"/>
      <c r="E87" s="61"/>
      <c r="F87" s="61"/>
      <c r="G87" s="61"/>
      <c r="H87" s="62"/>
      <c r="I87" s="62"/>
      <c r="J87" s="63"/>
    </row>
    <row r="88" spans="2:10" x14ac:dyDescent="0.2">
      <c r="B88" s="65"/>
      <c r="C88" s="65"/>
      <c r="D88" s="60"/>
      <c r="E88" s="61"/>
      <c r="F88" s="61"/>
      <c r="G88" s="61"/>
      <c r="H88" s="62"/>
      <c r="I88" s="62"/>
      <c r="J88" s="63"/>
    </row>
    <row r="89" spans="2:10" x14ac:dyDescent="0.2">
      <c r="B89" s="65"/>
      <c r="C89" s="65"/>
      <c r="D89" s="60"/>
      <c r="E89" s="61"/>
      <c r="F89" s="61"/>
      <c r="G89" s="61"/>
      <c r="H89" s="62"/>
      <c r="I89" s="62"/>
      <c r="J89" s="63"/>
    </row>
    <row r="90" spans="2:10" x14ac:dyDescent="0.2">
      <c r="B90" s="65"/>
      <c r="C90" s="65"/>
      <c r="D90" s="60"/>
      <c r="E90" s="61"/>
      <c r="F90" s="61"/>
      <c r="G90" s="61"/>
      <c r="H90" s="62"/>
      <c r="I90" s="62"/>
      <c r="J90" s="63"/>
    </row>
    <row r="91" spans="2:10" x14ac:dyDescent="0.2">
      <c r="B91" s="65"/>
      <c r="C91" s="65"/>
      <c r="D91" s="60"/>
      <c r="E91" s="61"/>
      <c r="F91" s="61"/>
      <c r="G91" s="61"/>
      <c r="H91" s="62"/>
      <c r="I91" s="62"/>
      <c r="J91" s="63"/>
    </row>
    <row r="92" spans="2:10" x14ac:dyDescent="0.2">
      <c r="B92" s="65"/>
      <c r="C92" s="65"/>
      <c r="D92" s="60"/>
      <c r="E92" s="61"/>
      <c r="F92" s="61"/>
      <c r="G92" s="61"/>
      <c r="H92" s="62"/>
      <c r="I92" s="62"/>
      <c r="J92" s="63"/>
    </row>
    <row r="93" spans="2:10" x14ac:dyDescent="0.2">
      <c r="B93" s="65"/>
      <c r="C93" s="65"/>
      <c r="D93" s="60"/>
      <c r="E93" s="61"/>
      <c r="F93" s="61"/>
      <c r="G93" s="61"/>
      <c r="H93" s="62"/>
      <c r="I93" s="62"/>
      <c r="J93" s="63"/>
    </row>
    <row r="94" spans="2:10" x14ac:dyDescent="0.2">
      <c r="B94" s="65"/>
      <c r="C94" s="65"/>
      <c r="D94" s="60"/>
      <c r="E94" s="61"/>
      <c r="F94" s="61"/>
      <c r="G94" s="61"/>
      <c r="H94" s="62"/>
      <c r="I94" s="62"/>
      <c r="J94" s="63"/>
    </row>
    <row r="95" spans="2:10" x14ac:dyDescent="0.2">
      <c r="B95" s="65"/>
      <c r="C95" s="65"/>
      <c r="D95" s="60"/>
      <c r="E95" s="61"/>
      <c r="F95" s="61"/>
      <c r="G95" s="61"/>
      <c r="H95" s="62"/>
      <c r="I95" s="62"/>
      <c r="J95" s="63"/>
    </row>
    <row r="96" spans="2:10" x14ac:dyDescent="0.2">
      <c r="B96" s="65"/>
      <c r="C96" s="65"/>
      <c r="D96" s="60"/>
      <c r="E96" s="61"/>
      <c r="F96" s="61"/>
      <c r="G96" s="61"/>
      <c r="H96" s="62"/>
      <c r="I96" s="62"/>
      <c r="J96" s="63"/>
    </row>
    <row r="97" spans="2:10" x14ac:dyDescent="0.2">
      <c r="B97" s="65"/>
      <c r="C97" s="65"/>
      <c r="D97" s="60"/>
      <c r="E97" s="61"/>
      <c r="F97" s="61"/>
      <c r="G97" s="61"/>
      <c r="H97" s="62"/>
      <c r="I97" s="62"/>
      <c r="J97" s="63"/>
    </row>
    <row r="98" spans="2:10" x14ac:dyDescent="0.2">
      <c r="B98" s="65"/>
      <c r="C98" s="65"/>
      <c r="D98" s="60"/>
      <c r="E98" s="61"/>
      <c r="F98" s="61"/>
      <c r="G98" s="61"/>
      <c r="H98" s="62"/>
      <c r="I98" s="62"/>
      <c r="J98" s="63"/>
    </row>
    <row r="99" spans="2:10" x14ac:dyDescent="0.2">
      <c r="B99" s="65"/>
      <c r="C99" s="65"/>
      <c r="D99" s="60"/>
      <c r="E99" s="61"/>
      <c r="F99" s="61"/>
      <c r="G99" s="61"/>
      <c r="H99" s="62"/>
      <c r="I99" s="62"/>
      <c r="J99" s="63"/>
    </row>
    <row r="100" spans="2:10" x14ac:dyDescent="0.2">
      <c r="B100" s="65"/>
      <c r="C100" s="65"/>
      <c r="D100" s="60"/>
      <c r="E100" s="61"/>
      <c r="F100" s="61"/>
      <c r="G100" s="61"/>
      <c r="H100" s="62"/>
      <c r="I100" s="62"/>
      <c r="J100" s="63"/>
    </row>
    <row r="101" spans="2:10" x14ac:dyDescent="0.2">
      <c r="B101" s="65"/>
      <c r="C101" s="65"/>
      <c r="D101" s="60"/>
      <c r="E101" s="61"/>
      <c r="F101" s="61"/>
      <c r="G101" s="61"/>
      <c r="H101" s="62"/>
      <c r="I101" s="62"/>
      <c r="J101" s="63"/>
    </row>
    <row r="102" spans="2:10" x14ac:dyDescent="0.2">
      <c r="B102" s="65"/>
      <c r="C102" s="65"/>
      <c r="D102" s="60"/>
      <c r="E102" s="61"/>
      <c r="F102" s="61"/>
      <c r="G102" s="61"/>
      <c r="H102" s="62"/>
      <c r="I102" s="62"/>
      <c r="J102" s="63"/>
    </row>
    <row r="103" spans="2:10" x14ac:dyDescent="0.2">
      <c r="B103" s="65"/>
      <c r="C103" s="65"/>
      <c r="D103" s="60"/>
      <c r="E103" s="61"/>
      <c r="F103" s="61"/>
      <c r="G103" s="61"/>
      <c r="H103" s="62"/>
      <c r="I103" s="62"/>
      <c r="J103" s="63"/>
    </row>
    <row r="104" spans="2:10" x14ac:dyDescent="0.2">
      <c r="B104" s="65"/>
      <c r="C104" s="65"/>
      <c r="D104" s="60"/>
      <c r="E104" s="61"/>
      <c r="F104" s="61"/>
      <c r="G104" s="61"/>
      <c r="H104" s="62"/>
      <c r="I104" s="62"/>
      <c r="J104" s="63"/>
    </row>
    <row r="105" spans="2:10" x14ac:dyDescent="0.2">
      <c r="B105" s="65"/>
      <c r="C105" s="65"/>
      <c r="D105" s="60"/>
      <c r="E105" s="61"/>
      <c r="F105" s="61"/>
      <c r="G105" s="61"/>
      <c r="H105" s="62"/>
      <c r="I105" s="62"/>
      <c r="J105" s="63"/>
    </row>
    <row r="106" spans="2:10" x14ac:dyDescent="0.2">
      <c r="B106" s="65"/>
      <c r="C106" s="65"/>
      <c r="D106" s="60"/>
      <c r="E106" s="61"/>
      <c r="F106" s="61"/>
      <c r="G106" s="61"/>
      <c r="H106" s="62"/>
      <c r="I106" s="62"/>
      <c r="J106" s="63"/>
    </row>
    <row r="107" spans="2:10" x14ac:dyDescent="0.2">
      <c r="B107" s="65"/>
      <c r="C107" s="65"/>
      <c r="D107" s="60"/>
      <c r="E107" s="61"/>
      <c r="F107" s="61"/>
      <c r="G107" s="61"/>
      <c r="H107" s="62"/>
      <c r="I107" s="62"/>
      <c r="J107" s="63"/>
    </row>
    <row r="108" spans="2:10" x14ac:dyDescent="0.2">
      <c r="B108" s="65"/>
      <c r="C108" s="65"/>
      <c r="D108" s="60"/>
      <c r="E108" s="61"/>
      <c r="F108" s="61"/>
      <c r="G108" s="61"/>
      <c r="H108" s="62"/>
      <c r="I108" s="62"/>
      <c r="J108" s="63"/>
    </row>
    <row r="109" spans="2:10" x14ac:dyDescent="0.2">
      <c r="B109" s="65"/>
      <c r="C109" s="65"/>
      <c r="D109" s="60"/>
      <c r="E109" s="61"/>
      <c r="F109" s="61"/>
      <c r="G109" s="61"/>
      <c r="H109" s="62"/>
      <c r="I109" s="62"/>
      <c r="J109" s="63"/>
    </row>
    <row r="110" spans="2:10" x14ac:dyDescent="0.2">
      <c r="B110" s="65"/>
      <c r="C110" s="65"/>
      <c r="D110" s="60"/>
      <c r="E110" s="61"/>
      <c r="F110" s="61"/>
      <c r="G110" s="61"/>
      <c r="H110" s="62"/>
      <c r="I110" s="62"/>
      <c r="J110" s="63"/>
    </row>
    <row r="111" spans="2:10" x14ac:dyDescent="0.2">
      <c r="B111" s="65"/>
      <c r="C111" s="65"/>
      <c r="D111" s="60"/>
      <c r="E111" s="61"/>
      <c r="F111" s="61"/>
      <c r="G111" s="61"/>
      <c r="H111" s="62"/>
      <c r="I111" s="62"/>
      <c r="J111" s="63"/>
    </row>
  </sheetData>
  <mergeCells count="15">
    <mergeCell ref="F1:J1"/>
    <mergeCell ref="F2:J2"/>
    <mergeCell ref="B4:D4"/>
    <mergeCell ref="C7:G7"/>
    <mergeCell ref="B39:J39"/>
    <mergeCell ref="B14:J14"/>
    <mergeCell ref="B17:J17"/>
    <mergeCell ref="B25:J25"/>
    <mergeCell ref="B29:J29"/>
    <mergeCell ref="B35:J35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2024-09-23T05:15:28Z</dcterms:modified>
</cp:coreProperties>
</file>