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D38" i="5" s="1"/>
  <c r="H36" i="5"/>
  <c r="H37" i="5" s="1"/>
  <c r="H28" i="5"/>
  <c r="G28" i="5"/>
  <c r="F28" i="5"/>
  <c r="E28" i="5"/>
  <c r="D28" i="5"/>
  <c r="H22" i="5"/>
  <c r="G16" i="5"/>
  <c r="F16" i="5"/>
  <c r="E16" i="5"/>
  <c r="D16" i="5"/>
  <c r="H15" i="5"/>
  <c r="H16" i="5" s="1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3" i="2"/>
  <c r="H11" i="2"/>
  <c r="H10" i="2"/>
  <c r="F38" i="2" l="1"/>
  <c r="H24" i="2"/>
  <c r="H34" i="2"/>
  <c r="D38" i="2"/>
  <c r="E38" i="2"/>
  <c r="G38" i="2"/>
  <c r="H28" i="2"/>
  <c r="H38" i="2" s="1"/>
  <c r="H33" i="5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F38" i="5" l="1"/>
  <c r="E38" i="5"/>
  <c r="G38" i="5"/>
  <c r="H34" i="5"/>
  <c r="H24" i="5"/>
  <c r="H13" i="5"/>
  <c r="H38" i="5" l="1"/>
</calcChain>
</file>

<file path=xl/sharedStrings.xml><?xml version="1.0" encoding="utf-8"?>
<sst xmlns="http://schemas.openxmlformats.org/spreadsheetml/2006/main" count="136" uniqueCount="61">
  <si>
    <t>2 завтрак</t>
  </si>
  <si>
    <t>Банан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</si>
  <si>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</si>
  <si>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</si>
  <si>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</si>
  <si>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</si>
  <si>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</si>
  <si>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</si>
  <si>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</si>
  <si>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</si>
  <si>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</si>
  <si>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</si>
  <si>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</si>
  <si>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</si>
  <si>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</si>
  <si>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</si>
  <si>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</si>
  <si>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</si>
  <si>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</si>
  <si>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</si>
  <si>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</si>
  <si>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</si>
  <si>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</si>
  <si>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</si>
  <si>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</si>
  <si>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</si>
  <si>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</si>
  <si>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</si>
  <si>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</si>
  <si>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</si>
  <si>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</si>
  <si>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</si>
  <si>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</si>
  <si>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</si>
  <si>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</si>
  <si>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</si>
  <si>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</si>
  <si>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</si>
  <si>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</si>
  <si>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</si>
  <si>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</si>
  <si>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</si>
  <si>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</si>
  <si>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</si>
  <si>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</si>
  <si>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</si>
  <si>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</si>
  <si>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</si>
  <si>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</si>
  <si>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16.09.2024г.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</si>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</sst>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5" fillId="0" borderId="0" xfId="0" applyFont="1"/>
    <xf numFmtId="0" fontId="3" fillId="0" borderId="0" xfId="0" applyFont="1" applyAlignme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0" fontId="9" fillId="0" borderId="5" xfId="0" applyFont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wrapText="1"/>
    </xf>
    <xf numFmtId="2" fontId="9" fillId="0" borderId="6" xfId="0" applyNumberFormat="1" applyFont="1" applyBorder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1" fontId="10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topLeftCell="A13" workbookViewId="0">
      <selection activeCell="B35" sqref="B35:J35"/>
    </sheetView>
  </sheetViews>
  <sheetFormatPr defaultColWidth="9.140625" defaultRowHeight="13.5" x14ac:dyDescent="0.2"/>
  <cols>
    <col min="1" max="1" width="2.5703125" style="4" customWidth="1"/>
    <col min="2" max="2" width="32.5703125" style="9" customWidth="1"/>
    <col min="3" max="3" width="13.85546875" style="9" customWidth="1"/>
    <col min="4" max="4" width="9.5703125" style="6" bestFit="1" customWidth="1"/>
    <col min="5" max="6" width="9.140625" style="2"/>
    <col min="7" max="7" width="10.85546875" style="2" customWidth="1"/>
    <col min="8" max="9" width="12.28515625" style="7" customWidth="1"/>
    <col min="10" max="10" width="15.42578125" style="8" customWidth="1"/>
    <col min="11" max="16384" width="9.140625" style="4"/>
  </cols>
  <sheetData>
    <row r="1" spans="2:12" s="11" customFormat="1" ht="15.6" x14ac:dyDescent="0.35">
      <c r="B1" s="1"/>
      <c r="C1" s="1"/>
      <c r="D1" s="10"/>
      <c r="E1" s="2"/>
      <c r="F1" s="86"/>
      <c r="G1" s="86"/>
      <c r="H1" s="86"/>
      <c r="I1" s="86"/>
      <c r="J1" s="86"/>
    </row>
    <row r="2" spans="2:12" s="11" customFormat="1" ht="15.6" x14ac:dyDescent="0.35">
      <c r="B2" s="3"/>
      <c r="C2" s="3"/>
      <c r="D2" s="12"/>
      <c r="E2" s="2"/>
      <c r="F2" s="87"/>
      <c r="G2" s="87"/>
      <c r="H2" s="87"/>
      <c r="I2" s="87"/>
      <c r="J2" s="87"/>
      <c r="L2" s="4"/>
    </row>
    <row r="3" spans="2:12" s="11" customFormat="1" ht="15" x14ac:dyDescent="0.25">
      <c r="B3" s="50" t="s">
        <v>47</v>
      </c>
      <c r="C3" s="36" t="s">
        <v>48</v>
      </c>
      <c r="D3" s="37"/>
      <c r="E3" s="43"/>
      <c r="F3" s="44"/>
      <c r="G3" s="38" t="s">
        <v>44</v>
      </c>
      <c r="H3" s="39"/>
      <c r="I3" s="40" t="s">
        <v>45</v>
      </c>
      <c r="J3" s="41" t="s">
        <v>49</v>
      </c>
    </row>
    <row r="4" spans="2:12" s="11" customFormat="1" ht="15.6" x14ac:dyDescent="0.35">
      <c r="B4" s="88"/>
      <c r="C4" s="88"/>
      <c r="D4" s="88"/>
      <c r="E4" s="45"/>
      <c r="F4" s="46"/>
      <c r="G4" s="46"/>
      <c r="H4" s="47"/>
      <c r="I4" s="47"/>
      <c r="J4" s="13"/>
    </row>
    <row r="5" spans="2:12" ht="28.5" customHeight="1" x14ac:dyDescent="0.2">
      <c r="B5" s="55" t="s">
        <v>7</v>
      </c>
      <c r="C5" s="42" t="s">
        <v>32</v>
      </c>
      <c r="D5" s="99" t="s">
        <v>8</v>
      </c>
      <c r="E5" s="101" t="s">
        <v>9</v>
      </c>
      <c r="F5" s="101"/>
      <c r="G5" s="101"/>
      <c r="H5" s="102" t="s">
        <v>10</v>
      </c>
      <c r="I5" s="51" t="s">
        <v>31</v>
      </c>
      <c r="J5" s="103" t="s">
        <v>11</v>
      </c>
    </row>
    <row r="6" spans="2:12" ht="15.75" x14ac:dyDescent="0.2">
      <c r="B6" s="52"/>
      <c r="C6" s="49"/>
      <c r="D6" s="100"/>
      <c r="E6" s="53" t="s">
        <v>12</v>
      </c>
      <c r="F6" s="53" t="s">
        <v>13</v>
      </c>
      <c r="G6" s="53" t="s">
        <v>14</v>
      </c>
      <c r="H6" s="102"/>
      <c r="I6" s="54"/>
      <c r="J6" s="103"/>
    </row>
    <row r="7" spans="2:12" ht="15.75" x14ac:dyDescent="0.2">
      <c r="B7" s="48"/>
      <c r="C7" s="49"/>
      <c r="D7" s="104" t="s">
        <v>59</v>
      </c>
      <c r="E7" s="105"/>
      <c r="F7" s="105"/>
      <c r="G7" s="106"/>
      <c r="H7" s="54"/>
      <c r="I7" s="54"/>
      <c r="J7" s="55"/>
    </row>
    <row r="8" spans="2:12" x14ac:dyDescent="0.2">
      <c r="B8" s="89" t="s">
        <v>22</v>
      </c>
      <c r="C8" s="89"/>
      <c r="D8" s="89"/>
      <c r="E8" s="89"/>
      <c r="F8" s="89"/>
      <c r="G8" s="89"/>
      <c r="H8" s="89"/>
      <c r="I8" s="89"/>
      <c r="J8" s="89"/>
    </row>
    <row r="9" spans="2:12" x14ac:dyDescent="0.2">
      <c r="B9" s="14" t="s">
        <v>50</v>
      </c>
      <c r="C9" s="14" t="s">
        <v>33</v>
      </c>
      <c r="D9" s="15">
        <v>200</v>
      </c>
      <c r="E9" s="16">
        <v>7.7</v>
      </c>
      <c r="F9" s="16">
        <v>10.199999999999999</v>
      </c>
      <c r="G9" s="16">
        <v>32.1</v>
      </c>
      <c r="H9" s="17">
        <v>251</v>
      </c>
      <c r="I9" s="18">
        <v>13</v>
      </c>
      <c r="J9" s="19">
        <v>311</v>
      </c>
    </row>
    <row r="10" spans="2:12" x14ac:dyDescent="0.2">
      <c r="B10" s="20" t="s">
        <v>24</v>
      </c>
      <c r="C10" s="20" t="s">
        <v>34</v>
      </c>
      <c r="D10" s="21">
        <v>40</v>
      </c>
      <c r="E10" s="22">
        <v>4.8</v>
      </c>
      <c r="F10" s="22">
        <v>4.4000000000000004</v>
      </c>
      <c r="G10" s="22">
        <v>0.2</v>
      </c>
      <c r="H10" s="23">
        <f>(E10+G10)*4+F10*9</f>
        <v>59.6</v>
      </c>
      <c r="I10" s="23">
        <v>11.4</v>
      </c>
      <c r="J10" s="15">
        <v>209</v>
      </c>
    </row>
    <row r="11" spans="2:12" x14ac:dyDescent="0.2">
      <c r="B11" s="14" t="s">
        <v>23</v>
      </c>
      <c r="C11" s="14" t="s">
        <v>35</v>
      </c>
      <c r="D11" s="15">
        <v>70</v>
      </c>
      <c r="E11" s="16">
        <v>2.9</v>
      </c>
      <c r="F11" s="16">
        <v>2.8</v>
      </c>
      <c r="G11" s="16">
        <v>14.9</v>
      </c>
      <c r="H11" s="17">
        <f>(E11+G11)*4+F11*9</f>
        <v>96.4</v>
      </c>
      <c r="I11" s="18">
        <v>10</v>
      </c>
      <c r="J11" s="19">
        <v>692</v>
      </c>
    </row>
    <row r="12" spans="2:12" ht="15.75" customHeight="1" x14ac:dyDescent="0.2">
      <c r="B12" s="24" t="s">
        <v>28</v>
      </c>
      <c r="C12" s="24" t="s">
        <v>36</v>
      </c>
      <c r="D12" s="25">
        <v>80</v>
      </c>
      <c r="E12" s="16">
        <v>5.6</v>
      </c>
      <c r="F12" s="16">
        <v>9</v>
      </c>
      <c r="G12" s="16">
        <v>33.9</v>
      </c>
      <c r="H12" s="17">
        <v>240</v>
      </c>
      <c r="I12" s="17">
        <v>8.76</v>
      </c>
      <c r="J12" s="15" t="s">
        <v>30</v>
      </c>
    </row>
    <row r="13" spans="2:12" ht="15" x14ac:dyDescent="0.2">
      <c r="B13" s="26" t="s">
        <v>25</v>
      </c>
      <c r="C13" s="26"/>
      <c r="D13" s="27">
        <f>SUM(D9:D12)</f>
        <v>390</v>
      </c>
      <c r="E13" s="28">
        <f t="shared" ref="E13:H13" si="0">SUM(E9:E12)</f>
        <v>21</v>
      </c>
      <c r="F13" s="28">
        <f t="shared" si="0"/>
        <v>26.4</v>
      </c>
      <c r="G13" s="28">
        <f t="shared" si="0"/>
        <v>81.099999999999994</v>
      </c>
      <c r="H13" s="29">
        <f t="shared" si="0"/>
        <v>647</v>
      </c>
      <c r="I13" s="29">
        <v>43</v>
      </c>
      <c r="J13" s="55"/>
    </row>
    <row r="14" spans="2:12" x14ac:dyDescent="0.2">
      <c r="B14" s="89" t="s">
        <v>0</v>
      </c>
      <c r="C14" s="89"/>
      <c r="D14" s="89"/>
      <c r="E14" s="89"/>
      <c r="F14" s="89"/>
      <c r="G14" s="89"/>
      <c r="H14" s="89"/>
      <c r="I14" s="89"/>
      <c r="J14" s="89"/>
    </row>
    <row r="15" spans="2:12" x14ac:dyDescent="0.2">
      <c r="B15" s="14" t="s">
        <v>1</v>
      </c>
      <c r="C15" s="14" t="s">
        <v>37</v>
      </c>
      <c r="D15" s="15">
        <v>150</v>
      </c>
      <c r="E15" s="22">
        <v>2.2999999999999998</v>
      </c>
      <c r="F15" s="22">
        <v>0.8</v>
      </c>
      <c r="G15" s="22">
        <v>31.5</v>
      </c>
      <c r="H15" s="23">
        <f>(E15+G15)*4+F15*9</f>
        <v>142.39999999999998</v>
      </c>
      <c r="I15" s="23">
        <v>28.65</v>
      </c>
      <c r="J15" s="15">
        <v>394</v>
      </c>
    </row>
    <row r="16" spans="2:12" x14ac:dyDescent="0.2">
      <c r="B16" s="26" t="s">
        <v>26</v>
      </c>
      <c r="C16" s="26"/>
      <c r="D16" s="27">
        <f>SUM(D15:D15)</f>
        <v>150</v>
      </c>
      <c r="E16" s="30">
        <f>SUM(E15:E15)</f>
        <v>2.2999999999999998</v>
      </c>
      <c r="F16" s="30">
        <f>SUM(F15:F15)</f>
        <v>0.8</v>
      </c>
      <c r="G16" s="30">
        <f>SUM(G15:G15)</f>
        <v>31.5</v>
      </c>
      <c r="H16" s="31">
        <f>SUM(H15:H15)</f>
        <v>142.39999999999998</v>
      </c>
      <c r="I16" s="31">
        <v>29</v>
      </c>
      <c r="J16" s="15"/>
    </row>
    <row r="17" spans="2:10" x14ac:dyDescent="0.2">
      <c r="B17" s="89" t="s">
        <v>2</v>
      </c>
      <c r="C17" s="89"/>
      <c r="D17" s="89"/>
      <c r="E17" s="89"/>
      <c r="F17" s="89"/>
      <c r="G17" s="89"/>
      <c r="H17" s="89"/>
      <c r="I17" s="89"/>
      <c r="J17" s="89"/>
    </row>
    <row r="18" spans="2:10" x14ac:dyDescent="0.2">
      <c r="B18" s="14" t="s">
        <v>51</v>
      </c>
      <c r="C18" s="14" t="s">
        <v>38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53</v>
      </c>
      <c r="C19" s="14" t="s">
        <v>39</v>
      </c>
      <c r="D19" s="15">
        <v>150</v>
      </c>
      <c r="E19" s="16">
        <v>6.7</v>
      </c>
      <c r="F19" s="16">
        <v>5.3</v>
      </c>
      <c r="G19" s="16">
        <v>37.799999999999997</v>
      </c>
      <c r="H19" s="17">
        <v>226</v>
      </c>
      <c r="I19" s="18">
        <v>7</v>
      </c>
      <c r="J19" s="19">
        <v>297</v>
      </c>
    </row>
    <row r="20" spans="2:10" x14ac:dyDescent="0.2">
      <c r="B20" s="14" t="s">
        <v>52</v>
      </c>
      <c r="C20" s="14" t="s">
        <v>40</v>
      </c>
      <c r="D20" s="15">
        <v>110</v>
      </c>
      <c r="E20" s="16">
        <v>17.649999999999999</v>
      </c>
      <c r="F20" s="16">
        <v>14.58</v>
      </c>
      <c r="G20" s="16">
        <v>4.7</v>
      </c>
      <c r="H20" s="17">
        <v>221</v>
      </c>
      <c r="I20" s="18">
        <v>43</v>
      </c>
      <c r="J20" s="19">
        <v>301</v>
      </c>
    </row>
    <row r="21" spans="2:10" x14ac:dyDescent="0.2">
      <c r="B21" s="14" t="s">
        <v>54</v>
      </c>
      <c r="C21" s="14" t="s">
        <v>34</v>
      </c>
      <c r="D21" s="15">
        <v>60</v>
      </c>
      <c r="E21" s="16">
        <v>0.5</v>
      </c>
      <c r="F21" s="16">
        <v>0.12</v>
      </c>
      <c r="G21" s="16">
        <v>1.61</v>
      </c>
      <c r="H21" s="17">
        <v>10</v>
      </c>
      <c r="I21" s="18">
        <v>10</v>
      </c>
      <c r="J21" s="19" t="s">
        <v>60</v>
      </c>
    </row>
    <row r="22" spans="2:10" x14ac:dyDescent="0.2">
      <c r="B22" s="14" t="s">
        <v>29</v>
      </c>
      <c r="C22" s="14" t="s">
        <v>41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1">(E22+G22)*4+F22*9</f>
        <v>126.5</v>
      </c>
      <c r="I22" s="18">
        <v>4</v>
      </c>
      <c r="J22" s="19" t="s">
        <v>15</v>
      </c>
    </row>
    <row r="23" spans="2:10" x14ac:dyDescent="0.2">
      <c r="B23" s="20" t="s">
        <v>16</v>
      </c>
      <c r="C23" s="20" t="s">
        <v>36</v>
      </c>
      <c r="D23" s="15">
        <v>120</v>
      </c>
      <c r="E23" s="22">
        <v>9.5</v>
      </c>
      <c r="F23" s="22">
        <v>1.2</v>
      </c>
      <c r="G23" s="22">
        <v>58</v>
      </c>
      <c r="H23" s="23">
        <v>281</v>
      </c>
      <c r="I23" s="23">
        <v>6</v>
      </c>
      <c r="J23" s="15">
        <v>366</v>
      </c>
    </row>
    <row r="24" spans="2:10" x14ac:dyDescent="0.2">
      <c r="B24" s="32" t="s">
        <v>17</v>
      </c>
      <c r="C24" s="32"/>
      <c r="D24" s="56">
        <f>SUM(D18:D23)</f>
        <v>840</v>
      </c>
      <c r="E24" s="30">
        <f>SUM(E18:E23)</f>
        <v>36.450000000000003</v>
      </c>
      <c r="F24" s="30">
        <f>SUM(F18:F23)</f>
        <v>25.6</v>
      </c>
      <c r="G24" s="30">
        <f>SUM(G18:G23)</f>
        <v>143.21</v>
      </c>
      <c r="H24" s="31">
        <f>SUM(H18:H23)</f>
        <v>950.5</v>
      </c>
      <c r="I24" s="31">
        <v>77</v>
      </c>
      <c r="J24" s="15"/>
    </row>
    <row r="25" spans="2:10" x14ac:dyDescent="0.2">
      <c r="B25" s="90" t="s">
        <v>3</v>
      </c>
      <c r="C25" s="91"/>
      <c r="D25" s="91"/>
      <c r="E25" s="91"/>
      <c r="F25" s="91"/>
      <c r="G25" s="91"/>
      <c r="H25" s="91"/>
      <c r="I25" s="91"/>
      <c r="J25" s="92"/>
    </row>
    <row r="26" spans="2:10" x14ac:dyDescent="0.2">
      <c r="B26" s="14" t="s">
        <v>55</v>
      </c>
      <c r="C26" s="14" t="s">
        <v>42</v>
      </c>
      <c r="D26" s="25">
        <v>100</v>
      </c>
      <c r="E26" s="16">
        <v>10.6</v>
      </c>
      <c r="F26" s="16">
        <v>7.8</v>
      </c>
      <c r="G26" s="16">
        <v>41</v>
      </c>
      <c r="H26" s="17">
        <v>277</v>
      </c>
      <c r="I26" s="18">
        <v>18</v>
      </c>
      <c r="J26" s="19">
        <v>741</v>
      </c>
    </row>
    <row r="27" spans="2:10" x14ac:dyDescent="0.2">
      <c r="B27" s="20" t="s">
        <v>56</v>
      </c>
      <c r="C27" s="20" t="s">
        <v>41</v>
      </c>
      <c r="D27" s="15">
        <v>200</v>
      </c>
      <c r="E27" s="22">
        <v>0</v>
      </c>
      <c r="F27" s="22">
        <v>0</v>
      </c>
      <c r="G27" s="22">
        <v>20</v>
      </c>
      <c r="H27" s="17">
        <v>80</v>
      </c>
      <c r="I27" s="17">
        <v>6</v>
      </c>
      <c r="J27" s="15">
        <v>648</v>
      </c>
    </row>
    <row r="28" spans="2:10" x14ac:dyDescent="0.2">
      <c r="B28" s="32" t="s">
        <v>18</v>
      </c>
      <c r="C28" s="32"/>
      <c r="D28" s="27">
        <f>SUM(D26:D27)</f>
        <v>300</v>
      </c>
      <c r="E28" s="30">
        <f>SUM(E26:E27)</f>
        <v>10.6</v>
      </c>
      <c r="F28" s="30">
        <f>SUM(F26:F27)</f>
        <v>7.8</v>
      </c>
      <c r="G28" s="30">
        <f>SUM(G26:G27)</f>
        <v>61</v>
      </c>
      <c r="H28" s="31">
        <f>SUM(H26:H27)</f>
        <v>357</v>
      </c>
      <c r="I28" s="31">
        <v>24</v>
      </c>
      <c r="J28" s="15"/>
    </row>
    <row r="29" spans="2:10" x14ac:dyDescent="0.2">
      <c r="B29" s="90" t="s">
        <v>4</v>
      </c>
      <c r="C29" s="91"/>
      <c r="D29" s="91"/>
      <c r="E29" s="91"/>
      <c r="F29" s="91"/>
      <c r="G29" s="91"/>
      <c r="H29" s="91"/>
      <c r="I29" s="91"/>
      <c r="J29" s="92"/>
    </row>
    <row r="30" spans="2:10" x14ac:dyDescent="0.2">
      <c r="B30" s="14" t="s">
        <v>57</v>
      </c>
      <c r="C30" s="14" t="s">
        <v>33</v>
      </c>
      <c r="D30" s="15">
        <v>240</v>
      </c>
      <c r="E30" s="16">
        <v>25.03</v>
      </c>
      <c r="F30" s="16">
        <v>25.03</v>
      </c>
      <c r="G30" s="16">
        <v>40.58</v>
      </c>
      <c r="H30" s="17">
        <v>488</v>
      </c>
      <c r="I30" s="18">
        <v>109</v>
      </c>
      <c r="J30" s="19">
        <v>443</v>
      </c>
    </row>
    <row r="31" spans="2:10" ht="15" customHeight="1" x14ac:dyDescent="0.2">
      <c r="B31" s="14" t="s">
        <v>58</v>
      </c>
      <c r="C31" s="14" t="s">
        <v>34</v>
      </c>
      <c r="D31" s="15">
        <v>60</v>
      </c>
      <c r="E31" s="16">
        <v>1.1399999999999999</v>
      </c>
      <c r="F31" s="16">
        <v>5.34</v>
      </c>
      <c r="G31" s="16">
        <v>4.62</v>
      </c>
      <c r="H31" s="17">
        <v>71</v>
      </c>
      <c r="I31" s="18">
        <v>13</v>
      </c>
      <c r="J31" s="19">
        <v>115</v>
      </c>
    </row>
    <row r="32" spans="2:10" x14ac:dyDescent="0.2">
      <c r="B32" s="14" t="s">
        <v>19</v>
      </c>
      <c r="C32" s="14" t="s">
        <v>43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ht="15.75" customHeight="1" x14ac:dyDescent="0.2">
      <c r="B33" s="20" t="s">
        <v>16</v>
      </c>
      <c r="C33" s="20" t="s">
        <v>36</v>
      </c>
      <c r="D33" s="15">
        <v>50</v>
      </c>
      <c r="E33" s="22">
        <v>3.95</v>
      </c>
      <c r="F33" s="22">
        <v>0.5</v>
      </c>
      <c r="G33" s="22">
        <v>24.15</v>
      </c>
      <c r="H33" s="23">
        <v>123</v>
      </c>
      <c r="I33" s="23">
        <v>2.4</v>
      </c>
      <c r="J33" s="15">
        <v>366</v>
      </c>
    </row>
    <row r="34" spans="2:10" x14ac:dyDescent="0.2">
      <c r="B34" s="32" t="s">
        <v>20</v>
      </c>
      <c r="C34" s="32"/>
      <c r="D34" s="27">
        <f>SUM(D30:D33)</f>
        <v>550</v>
      </c>
      <c r="E34" s="30">
        <f>SUM(E30:E33)</f>
        <v>30.32</v>
      </c>
      <c r="F34" s="30">
        <f>SUM(F30:F33)</f>
        <v>30.87</v>
      </c>
      <c r="G34" s="30">
        <f>SUM(G30:G33)</f>
        <v>78.449999999999989</v>
      </c>
      <c r="H34" s="31">
        <f>SUM(H30:H33)</f>
        <v>719.2</v>
      </c>
      <c r="I34" s="31">
        <v>126</v>
      </c>
      <c r="J34" s="15"/>
    </row>
    <row r="35" spans="2:10" x14ac:dyDescent="0.2">
      <c r="B35" s="93" t="s">
        <v>5</v>
      </c>
      <c r="C35" s="94"/>
      <c r="D35" s="94"/>
      <c r="E35" s="94"/>
      <c r="F35" s="94"/>
      <c r="G35" s="94"/>
      <c r="H35" s="94"/>
      <c r="I35" s="94"/>
      <c r="J35" s="95"/>
    </row>
    <row r="36" spans="2:10" x14ac:dyDescent="0.2">
      <c r="B36" s="33" t="s">
        <v>6</v>
      </c>
      <c r="C36" s="33" t="s">
        <v>41</v>
      </c>
      <c r="D36" s="15">
        <v>200</v>
      </c>
      <c r="E36" s="22">
        <v>5.7</v>
      </c>
      <c r="F36" s="22">
        <v>6.3</v>
      </c>
      <c r="G36" s="22">
        <v>7.8</v>
      </c>
      <c r="H36" s="23">
        <f>(E36+G36)*4+F36*9</f>
        <v>110.69999999999999</v>
      </c>
      <c r="I36" s="23">
        <v>18</v>
      </c>
      <c r="J36" s="15">
        <v>386</v>
      </c>
    </row>
    <row r="37" spans="2:10" x14ac:dyDescent="0.2">
      <c r="B37" s="32" t="s">
        <v>27</v>
      </c>
      <c r="C37" s="32"/>
      <c r="D37" s="27">
        <f>SUM(D36:D36)</f>
        <v>200</v>
      </c>
      <c r="E37" s="27">
        <f>SUM(E36:E36)</f>
        <v>5.7</v>
      </c>
      <c r="F37" s="27">
        <f>SUM(F36:F36)</f>
        <v>6.3</v>
      </c>
      <c r="G37" s="27">
        <f>SUM(G36:G36)</f>
        <v>7.8</v>
      </c>
      <c r="H37" s="29">
        <f>SUM(H36:H36)</f>
        <v>110.69999999999999</v>
      </c>
      <c r="I37" s="29">
        <v>18</v>
      </c>
      <c r="J37" s="15"/>
    </row>
    <row r="38" spans="2:10" x14ac:dyDescent="0.2">
      <c r="B38" s="32" t="s">
        <v>21</v>
      </c>
      <c r="C38" s="32"/>
      <c r="D38" s="34">
        <f>D13+D16+D24+D28+D34+D37</f>
        <v>2430</v>
      </c>
      <c r="E38" s="34">
        <f>E13+E16+E24+E28+E34+E37</f>
        <v>106.36999999999999</v>
      </c>
      <c r="F38" s="34">
        <f>F13+F16+F24+F28+F34+F37</f>
        <v>97.77</v>
      </c>
      <c r="G38" s="34">
        <f>G13+G16+G24+G28+G34+G37</f>
        <v>403.06</v>
      </c>
      <c r="H38" s="35">
        <f>H13+H16+H24+H28+H34+H37</f>
        <v>2926.8</v>
      </c>
      <c r="I38" s="35">
        <v>317</v>
      </c>
      <c r="J38" s="15"/>
    </row>
    <row r="39" spans="2:10" x14ac:dyDescent="0.2">
      <c r="B39" s="96"/>
      <c r="C39" s="97"/>
      <c r="D39" s="97"/>
      <c r="E39" s="97"/>
      <c r="F39" s="97"/>
      <c r="G39" s="97"/>
      <c r="H39" s="97"/>
      <c r="I39" s="97"/>
      <c r="J39" s="98"/>
    </row>
    <row r="40" spans="2:10" x14ac:dyDescent="0.2">
      <c r="B40" s="5"/>
      <c r="C40" s="5"/>
    </row>
    <row r="41" spans="2:10" x14ac:dyDescent="0.2">
      <c r="B41" s="5"/>
      <c r="C41" s="5"/>
    </row>
    <row r="42" spans="2:10" x14ac:dyDescent="0.2">
      <c r="B42" s="5"/>
      <c r="C42" s="5"/>
    </row>
    <row r="43" spans="2:10" x14ac:dyDescent="0.2">
      <c r="B43" s="5"/>
      <c r="C43" s="5"/>
    </row>
    <row r="44" spans="2:10" x14ac:dyDescent="0.2">
      <c r="B44" s="5"/>
      <c r="C44" s="5"/>
    </row>
    <row r="45" spans="2:10" x14ac:dyDescent="0.2">
      <c r="B45" s="5"/>
      <c r="C45" s="5"/>
    </row>
    <row r="46" spans="2:10" x14ac:dyDescent="0.2">
      <c r="B46" s="5"/>
      <c r="C46" s="5"/>
    </row>
    <row r="47" spans="2:10" x14ac:dyDescent="0.2">
      <c r="B47" s="5"/>
      <c r="C47" s="5"/>
    </row>
    <row r="48" spans="2:10" x14ac:dyDescent="0.2">
      <c r="B48" s="5"/>
      <c r="C48" s="5"/>
      <c r="D48" s="4"/>
      <c r="E48" s="4"/>
      <c r="F48" s="4"/>
      <c r="G48" s="4"/>
      <c r="H48" s="4"/>
      <c r="I48" s="4"/>
      <c r="J48" s="4"/>
    </row>
    <row r="49" spans="2:10" x14ac:dyDescent="0.2">
      <c r="B49" s="5"/>
      <c r="C49" s="5"/>
      <c r="D49" s="4"/>
      <c r="E49" s="4"/>
      <c r="F49" s="4"/>
      <c r="G49" s="4"/>
      <c r="H49" s="4"/>
      <c r="I49" s="4"/>
      <c r="J49" s="4"/>
    </row>
    <row r="50" spans="2:10" x14ac:dyDescent="0.2">
      <c r="B50" s="5"/>
      <c r="C50" s="5"/>
      <c r="D50" s="4"/>
      <c r="E50" s="4"/>
      <c r="F50" s="4"/>
      <c r="G50" s="4"/>
      <c r="H50" s="4"/>
      <c r="I50" s="4"/>
      <c r="J50" s="4"/>
    </row>
    <row r="51" spans="2:10" x14ac:dyDescent="0.2">
      <c r="B51" s="5"/>
      <c r="C51" s="5"/>
      <c r="D51" s="4"/>
      <c r="E51" s="4"/>
      <c r="F51" s="4"/>
      <c r="G51" s="4"/>
      <c r="H51" s="4"/>
      <c r="I51" s="4"/>
      <c r="J51" s="4"/>
    </row>
    <row r="52" spans="2:10" x14ac:dyDescent="0.2">
      <c r="B52" s="5"/>
      <c r="C52" s="5"/>
      <c r="D52" s="4"/>
      <c r="E52" s="4"/>
      <c r="F52" s="4"/>
      <c r="G52" s="4"/>
      <c r="H52" s="4"/>
      <c r="I52" s="4"/>
      <c r="J52" s="4"/>
    </row>
    <row r="53" spans="2:10" x14ac:dyDescent="0.2">
      <c r="B53" s="5"/>
      <c r="C53" s="5"/>
      <c r="D53" s="4"/>
      <c r="E53" s="4"/>
      <c r="F53" s="4"/>
      <c r="G53" s="4"/>
      <c r="H53" s="4"/>
      <c r="I53" s="4"/>
      <c r="J53" s="4"/>
    </row>
    <row r="54" spans="2:10" x14ac:dyDescent="0.2">
      <c r="B54" s="5"/>
      <c r="C54" s="5"/>
      <c r="D54" s="4"/>
      <c r="E54" s="4"/>
      <c r="F54" s="4"/>
      <c r="G54" s="4"/>
      <c r="H54" s="4"/>
      <c r="I54" s="4"/>
      <c r="J54" s="4"/>
    </row>
    <row r="55" spans="2:10" x14ac:dyDescent="0.2">
      <c r="B55" s="5"/>
      <c r="C55" s="5"/>
      <c r="D55" s="4"/>
      <c r="E55" s="4"/>
      <c r="F55" s="4"/>
      <c r="G55" s="4"/>
      <c r="H55" s="4"/>
      <c r="I55" s="4"/>
      <c r="J55" s="4"/>
    </row>
    <row r="56" spans="2:10" x14ac:dyDescent="0.2">
      <c r="B56" s="5"/>
      <c r="C56" s="5"/>
      <c r="D56" s="4"/>
      <c r="E56" s="4"/>
      <c r="F56" s="4"/>
      <c r="G56" s="4"/>
      <c r="H56" s="4"/>
      <c r="I56" s="4"/>
      <c r="J56" s="4"/>
    </row>
    <row r="57" spans="2:10" x14ac:dyDescent="0.2">
      <c r="B57" s="5"/>
      <c r="C57" s="5"/>
      <c r="D57" s="4"/>
      <c r="E57" s="4"/>
      <c r="F57" s="4"/>
      <c r="G57" s="4"/>
      <c r="H57" s="4"/>
      <c r="I57" s="4"/>
      <c r="J57" s="4"/>
    </row>
    <row r="58" spans="2:10" x14ac:dyDescent="0.2">
      <c r="B58" s="5"/>
      <c r="C58" s="5"/>
      <c r="D58" s="4"/>
      <c r="E58" s="4"/>
      <c r="F58" s="4"/>
      <c r="G58" s="4"/>
      <c r="H58" s="4"/>
      <c r="I58" s="4"/>
      <c r="J58" s="4"/>
    </row>
    <row r="59" spans="2:10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2:10" x14ac:dyDescent="0.2">
      <c r="B60" s="5"/>
      <c r="C60" s="5"/>
      <c r="D60" s="4"/>
      <c r="E60" s="4"/>
      <c r="F60" s="4"/>
      <c r="G60" s="4"/>
      <c r="H60" s="4"/>
      <c r="I60" s="4"/>
      <c r="J60" s="4"/>
    </row>
    <row r="61" spans="2:10" x14ac:dyDescent="0.2">
      <c r="B61" s="5"/>
      <c r="C61" s="5"/>
      <c r="D61" s="4"/>
      <c r="E61" s="4"/>
      <c r="F61" s="4"/>
      <c r="G61" s="4"/>
      <c r="H61" s="4"/>
      <c r="I61" s="4"/>
      <c r="J61" s="4"/>
    </row>
    <row r="62" spans="2:10" x14ac:dyDescent="0.2">
      <c r="B62" s="5"/>
      <c r="C62" s="5"/>
      <c r="D62" s="4"/>
      <c r="E62" s="4"/>
      <c r="F62" s="4"/>
      <c r="G62" s="4"/>
      <c r="H62" s="4"/>
      <c r="I62" s="4"/>
      <c r="J62" s="4"/>
    </row>
    <row r="63" spans="2:10" x14ac:dyDescent="0.2">
      <c r="B63" s="5"/>
      <c r="C63" s="5"/>
      <c r="D63" s="4"/>
      <c r="E63" s="4"/>
      <c r="F63" s="4"/>
      <c r="G63" s="4"/>
      <c r="H63" s="4"/>
      <c r="I63" s="4"/>
      <c r="J63" s="4"/>
    </row>
    <row r="64" spans="2:10" x14ac:dyDescent="0.2">
      <c r="B64" s="5"/>
      <c r="C64" s="5"/>
      <c r="D64" s="4"/>
      <c r="E64" s="4"/>
      <c r="F64" s="4"/>
      <c r="G64" s="4"/>
      <c r="H64" s="4"/>
      <c r="I64" s="4"/>
      <c r="J64" s="4"/>
    </row>
    <row r="65" spans="2:10" x14ac:dyDescent="0.2">
      <c r="B65" s="5"/>
      <c r="C65" s="5"/>
      <c r="D65" s="4"/>
      <c r="E65" s="4"/>
      <c r="F65" s="4"/>
      <c r="G65" s="4"/>
      <c r="H65" s="4"/>
      <c r="I65" s="4"/>
      <c r="J65" s="4"/>
    </row>
    <row r="66" spans="2:10" x14ac:dyDescent="0.2">
      <c r="B66" s="5"/>
      <c r="C66" s="5"/>
      <c r="D66" s="4"/>
      <c r="E66" s="4"/>
      <c r="F66" s="4"/>
      <c r="G66" s="4"/>
      <c r="H66" s="4"/>
      <c r="I66" s="4"/>
      <c r="J66" s="4"/>
    </row>
    <row r="67" spans="2:10" x14ac:dyDescent="0.2">
      <c r="B67" s="5"/>
      <c r="C67" s="5"/>
      <c r="D67" s="4"/>
      <c r="E67" s="4"/>
      <c r="F67" s="4"/>
      <c r="G67" s="4"/>
      <c r="H67" s="4"/>
      <c r="I67" s="4"/>
      <c r="J67" s="4"/>
    </row>
    <row r="68" spans="2:10" x14ac:dyDescent="0.2">
      <c r="B68" s="5"/>
      <c r="C68" s="5"/>
      <c r="D68" s="4"/>
      <c r="E68" s="4"/>
      <c r="F68" s="4"/>
      <c r="G68" s="4"/>
      <c r="H68" s="4"/>
      <c r="I68" s="4"/>
      <c r="J68" s="4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opLeftCell="A13" workbookViewId="0">
      <selection activeCell="C30" sqref="C30"/>
    </sheetView>
  </sheetViews>
  <sheetFormatPr defaultColWidth="9.140625" defaultRowHeight="13.5" x14ac:dyDescent="0.2"/>
  <cols>
    <col min="1" max="1" width="2.5703125" style="60" customWidth="1"/>
    <col min="2" max="2" width="32.5703125" style="9" customWidth="1"/>
    <col min="3" max="3" width="13.85546875" style="9" customWidth="1"/>
    <col min="4" max="4" width="9.5703125" style="9" bestFit="1" customWidth="1"/>
    <col min="5" max="6" width="9.140625" style="58"/>
    <col min="7" max="7" width="10.85546875" style="58" customWidth="1"/>
    <col min="8" max="9" width="12.28515625" style="84" customWidth="1"/>
    <col min="10" max="10" width="15.42578125" style="85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108"/>
      <c r="G1" s="108"/>
      <c r="H1" s="108"/>
      <c r="I1" s="108"/>
      <c r="J1" s="108"/>
    </row>
    <row r="2" spans="2:12" s="59" customFormat="1" ht="15.6" x14ac:dyDescent="0.35">
      <c r="B2" s="3"/>
      <c r="C2" s="3"/>
      <c r="D2" s="3"/>
      <c r="E2" s="58"/>
      <c r="F2" s="109"/>
      <c r="G2" s="109"/>
      <c r="H2" s="109"/>
      <c r="I2" s="109"/>
      <c r="J2" s="109"/>
      <c r="L2" s="60"/>
    </row>
    <row r="3" spans="2:12" s="59" customFormat="1" ht="15" x14ac:dyDescent="0.25">
      <c r="B3" s="50" t="s">
        <v>47</v>
      </c>
      <c r="C3" s="36" t="s">
        <v>48</v>
      </c>
      <c r="D3" s="61"/>
      <c r="E3" s="62"/>
      <c r="F3" s="63"/>
      <c r="G3" s="38" t="s">
        <v>44</v>
      </c>
      <c r="H3" s="39"/>
      <c r="I3" s="40" t="s">
        <v>45</v>
      </c>
      <c r="J3" s="41" t="s">
        <v>49</v>
      </c>
    </row>
    <row r="4" spans="2:12" s="59" customFormat="1" ht="15.6" x14ac:dyDescent="0.35">
      <c r="B4" s="110"/>
      <c r="C4" s="110"/>
      <c r="D4" s="110"/>
      <c r="E4" s="64"/>
      <c r="F4" s="65"/>
      <c r="G4" s="65"/>
      <c r="H4" s="66"/>
      <c r="I4" s="66"/>
      <c r="J4" s="67"/>
    </row>
    <row r="5" spans="2:12" ht="28.5" customHeight="1" x14ac:dyDescent="0.2">
      <c r="B5" s="57" t="s">
        <v>7</v>
      </c>
      <c r="C5" s="42" t="s">
        <v>32</v>
      </c>
      <c r="D5" s="114" t="s">
        <v>8</v>
      </c>
      <c r="E5" s="116" t="s">
        <v>9</v>
      </c>
      <c r="F5" s="116"/>
      <c r="G5" s="116"/>
      <c r="H5" s="117" t="s">
        <v>10</v>
      </c>
      <c r="I5" s="68" t="s">
        <v>31</v>
      </c>
      <c r="J5" s="103" t="s">
        <v>11</v>
      </c>
    </row>
    <row r="6" spans="2:12" ht="15.75" x14ac:dyDescent="0.2">
      <c r="B6" s="52"/>
      <c r="C6" s="49"/>
      <c r="D6" s="115"/>
      <c r="E6" s="69" t="s">
        <v>12</v>
      </c>
      <c r="F6" s="69" t="s">
        <v>13</v>
      </c>
      <c r="G6" s="69" t="s">
        <v>14</v>
      </c>
      <c r="H6" s="117"/>
      <c r="I6" s="70"/>
      <c r="J6" s="103"/>
    </row>
    <row r="7" spans="2:12" ht="15.75" x14ac:dyDescent="0.2">
      <c r="B7" s="48"/>
      <c r="C7" s="49"/>
      <c r="D7" s="111" t="s">
        <v>46</v>
      </c>
      <c r="E7" s="112"/>
      <c r="F7" s="112"/>
      <c r="G7" s="113"/>
      <c r="H7" s="70"/>
      <c r="I7" s="70"/>
      <c r="J7" s="57"/>
    </row>
    <row r="8" spans="2:12" x14ac:dyDescent="0.2">
      <c r="B8" s="107" t="s">
        <v>22</v>
      </c>
      <c r="C8" s="107"/>
      <c r="D8" s="107"/>
      <c r="E8" s="107"/>
      <c r="F8" s="107"/>
      <c r="G8" s="107"/>
      <c r="H8" s="107"/>
      <c r="I8" s="107"/>
      <c r="J8" s="107"/>
    </row>
    <row r="9" spans="2:12" x14ac:dyDescent="0.2">
      <c r="B9" s="14" t="s">
        <v>50</v>
      </c>
      <c r="C9" s="14" t="s">
        <v>33</v>
      </c>
      <c r="D9" s="25">
        <v>250</v>
      </c>
      <c r="E9" s="71">
        <v>9.6</v>
      </c>
      <c r="F9" s="71">
        <v>12.7</v>
      </c>
      <c r="G9" s="71">
        <v>40.1</v>
      </c>
      <c r="H9" s="72">
        <v>313</v>
      </c>
      <c r="I9" s="73">
        <v>19</v>
      </c>
      <c r="J9" s="74">
        <v>311</v>
      </c>
    </row>
    <row r="10" spans="2:12" x14ac:dyDescent="0.2">
      <c r="B10" s="20" t="s">
        <v>24</v>
      </c>
      <c r="C10" s="20" t="s">
        <v>34</v>
      </c>
      <c r="D10" s="75">
        <v>40</v>
      </c>
      <c r="E10" s="76">
        <v>4.8</v>
      </c>
      <c r="F10" s="76">
        <v>4.4000000000000004</v>
      </c>
      <c r="G10" s="76">
        <v>0.2</v>
      </c>
      <c r="H10" s="77">
        <f>(E10+G10)*4+F10*9</f>
        <v>59.6</v>
      </c>
      <c r="I10" s="77">
        <v>11.4</v>
      </c>
      <c r="J10" s="25">
        <v>209</v>
      </c>
    </row>
    <row r="11" spans="2:12" x14ac:dyDescent="0.2">
      <c r="B11" s="14" t="s">
        <v>23</v>
      </c>
      <c r="C11" s="14" t="s">
        <v>35</v>
      </c>
      <c r="D11" s="25">
        <v>70</v>
      </c>
      <c r="E11" s="71">
        <v>2.9</v>
      </c>
      <c r="F11" s="71">
        <v>2.8</v>
      </c>
      <c r="G11" s="71">
        <v>14.9</v>
      </c>
      <c r="H11" s="72">
        <f>(E11+G11)*4+F11*9</f>
        <v>96.4</v>
      </c>
      <c r="I11" s="73">
        <v>10</v>
      </c>
      <c r="J11" s="74">
        <v>692</v>
      </c>
    </row>
    <row r="12" spans="2:12" ht="15.75" customHeight="1" x14ac:dyDescent="0.2">
      <c r="B12" s="24" t="s">
        <v>28</v>
      </c>
      <c r="C12" s="24" t="s">
        <v>36</v>
      </c>
      <c r="D12" s="25">
        <v>80</v>
      </c>
      <c r="E12" s="71">
        <v>5.6</v>
      </c>
      <c r="F12" s="71">
        <v>9</v>
      </c>
      <c r="G12" s="71">
        <v>33.9</v>
      </c>
      <c r="H12" s="72">
        <v>240</v>
      </c>
      <c r="I12" s="72">
        <v>8.76</v>
      </c>
      <c r="J12" s="25" t="s">
        <v>30</v>
      </c>
    </row>
    <row r="13" spans="2:12" ht="15" x14ac:dyDescent="0.2">
      <c r="B13" s="26" t="s">
        <v>25</v>
      </c>
      <c r="C13" s="26"/>
      <c r="D13" s="34">
        <f>SUM(D9:D12)</f>
        <v>440</v>
      </c>
      <c r="E13" s="78">
        <f t="shared" ref="E13:H13" si="0">SUM(E9:E12)</f>
        <v>22.9</v>
      </c>
      <c r="F13" s="78">
        <f t="shared" si="0"/>
        <v>28.900000000000002</v>
      </c>
      <c r="G13" s="78">
        <f t="shared" si="0"/>
        <v>89.1</v>
      </c>
      <c r="H13" s="35">
        <f t="shared" si="0"/>
        <v>709</v>
      </c>
      <c r="I13" s="35">
        <v>49</v>
      </c>
      <c r="J13" s="57"/>
    </row>
    <row r="14" spans="2:12" x14ac:dyDescent="0.2">
      <c r="B14" s="107" t="s">
        <v>0</v>
      </c>
      <c r="C14" s="107"/>
      <c r="D14" s="107"/>
      <c r="E14" s="107"/>
      <c r="F14" s="107"/>
      <c r="G14" s="107"/>
      <c r="H14" s="107"/>
      <c r="I14" s="107"/>
      <c r="J14" s="107"/>
    </row>
    <row r="15" spans="2:12" x14ac:dyDescent="0.2">
      <c r="B15" s="14" t="s">
        <v>1</v>
      </c>
      <c r="C15" s="14" t="s">
        <v>37</v>
      </c>
      <c r="D15" s="25">
        <v>150</v>
      </c>
      <c r="E15" s="76">
        <v>2.2999999999999998</v>
      </c>
      <c r="F15" s="76">
        <v>0.8</v>
      </c>
      <c r="G15" s="76">
        <v>31.5</v>
      </c>
      <c r="H15" s="77">
        <f>(E15+G15)*4+F15*9</f>
        <v>142.39999999999998</v>
      </c>
      <c r="I15" s="77">
        <v>28.65</v>
      </c>
      <c r="J15" s="25">
        <v>394</v>
      </c>
    </row>
    <row r="16" spans="2:12" x14ac:dyDescent="0.2">
      <c r="B16" s="26" t="s">
        <v>26</v>
      </c>
      <c r="C16" s="26"/>
      <c r="D16" s="34">
        <f>SUM(D15:D15)</f>
        <v>150</v>
      </c>
      <c r="E16" s="79">
        <f>SUM(E15:E15)</f>
        <v>2.2999999999999998</v>
      </c>
      <c r="F16" s="79">
        <f>SUM(F15:F15)</f>
        <v>0.8</v>
      </c>
      <c r="G16" s="79">
        <f>SUM(G15:G15)</f>
        <v>31.5</v>
      </c>
      <c r="H16" s="80">
        <f>SUM(H15:H15)</f>
        <v>142.39999999999998</v>
      </c>
      <c r="I16" s="80">
        <v>29</v>
      </c>
      <c r="J16" s="25"/>
    </row>
    <row r="17" spans="2:10" x14ac:dyDescent="0.2">
      <c r="B17" s="107" t="s">
        <v>2</v>
      </c>
      <c r="C17" s="107"/>
      <c r="D17" s="107"/>
      <c r="E17" s="107"/>
      <c r="F17" s="107"/>
      <c r="G17" s="107"/>
      <c r="H17" s="107"/>
      <c r="I17" s="107"/>
      <c r="J17" s="107"/>
    </row>
    <row r="18" spans="2:10" x14ac:dyDescent="0.2">
      <c r="B18" s="14" t="s">
        <v>51</v>
      </c>
      <c r="C18" s="14" t="s">
        <v>38</v>
      </c>
      <c r="D18" s="25">
        <v>250</v>
      </c>
      <c r="E18" s="71">
        <v>2</v>
      </c>
      <c r="F18" s="71">
        <v>5.4</v>
      </c>
      <c r="G18" s="71">
        <v>12.8</v>
      </c>
      <c r="H18" s="72">
        <v>108</v>
      </c>
      <c r="I18" s="73">
        <v>9</v>
      </c>
      <c r="J18" s="74">
        <v>110</v>
      </c>
    </row>
    <row r="19" spans="2:10" x14ac:dyDescent="0.2">
      <c r="B19" s="14" t="s">
        <v>53</v>
      </c>
      <c r="C19" s="14" t="s">
        <v>39</v>
      </c>
      <c r="D19" s="25">
        <v>180</v>
      </c>
      <c r="E19" s="71">
        <v>8.1</v>
      </c>
      <c r="F19" s="71">
        <v>6.4</v>
      </c>
      <c r="G19" s="71">
        <v>45.4</v>
      </c>
      <c r="H19" s="72">
        <v>272</v>
      </c>
      <c r="I19" s="73">
        <v>9</v>
      </c>
      <c r="J19" s="74">
        <v>297</v>
      </c>
    </row>
    <row r="20" spans="2:10" x14ac:dyDescent="0.2">
      <c r="B20" s="14" t="s">
        <v>52</v>
      </c>
      <c r="C20" s="14" t="s">
        <v>40</v>
      </c>
      <c r="D20" s="25">
        <v>140</v>
      </c>
      <c r="E20" s="71">
        <v>22.06</v>
      </c>
      <c r="F20" s="71">
        <v>18.23</v>
      </c>
      <c r="G20" s="71">
        <v>5.88</v>
      </c>
      <c r="H20" s="72">
        <v>276</v>
      </c>
      <c r="I20" s="73">
        <v>54.490200000000002</v>
      </c>
      <c r="J20" s="74">
        <v>301</v>
      </c>
    </row>
    <row r="21" spans="2:10" x14ac:dyDescent="0.2">
      <c r="B21" s="14" t="s">
        <v>54</v>
      </c>
      <c r="C21" s="14" t="s">
        <v>34</v>
      </c>
      <c r="D21" s="25">
        <v>100</v>
      </c>
      <c r="E21" s="71">
        <v>0.8</v>
      </c>
      <c r="F21" s="71">
        <v>0.2</v>
      </c>
      <c r="G21" s="71">
        <v>2.6</v>
      </c>
      <c r="H21" s="72">
        <v>15</v>
      </c>
      <c r="I21" s="73">
        <v>18</v>
      </c>
      <c r="J21" s="74" t="s">
        <v>60</v>
      </c>
    </row>
    <row r="22" spans="2:10" x14ac:dyDescent="0.2">
      <c r="B22" s="14" t="s">
        <v>29</v>
      </c>
      <c r="C22" s="14" t="s">
        <v>41</v>
      </c>
      <c r="D22" s="25">
        <v>200</v>
      </c>
      <c r="E22" s="71">
        <v>0.5</v>
      </c>
      <c r="F22" s="71">
        <v>0.1</v>
      </c>
      <c r="G22" s="71">
        <v>30.9</v>
      </c>
      <c r="H22" s="72">
        <f t="shared" ref="H22:H23" si="1">(E22+G22)*4+F22*9</f>
        <v>126.5</v>
      </c>
      <c r="I22" s="73">
        <v>4</v>
      </c>
      <c r="J22" s="74" t="s">
        <v>15</v>
      </c>
    </row>
    <row r="23" spans="2:10" x14ac:dyDescent="0.2">
      <c r="B23" s="20" t="s">
        <v>16</v>
      </c>
      <c r="C23" s="20" t="s">
        <v>36</v>
      </c>
      <c r="D23" s="25">
        <v>150</v>
      </c>
      <c r="E23" s="76">
        <v>11.9</v>
      </c>
      <c r="F23" s="76">
        <v>1.5</v>
      </c>
      <c r="G23" s="76">
        <v>72.5</v>
      </c>
      <c r="H23" s="77">
        <f t="shared" si="1"/>
        <v>351.1</v>
      </c>
      <c r="I23" s="77">
        <v>7.2</v>
      </c>
      <c r="J23" s="25">
        <v>366</v>
      </c>
    </row>
    <row r="24" spans="2:10" x14ac:dyDescent="0.2">
      <c r="B24" s="32" t="s">
        <v>17</v>
      </c>
      <c r="C24" s="32"/>
      <c r="D24" s="81">
        <f>SUM(D18:D23)</f>
        <v>1020</v>
      </c>
      <c r="E24" s="79">
        <f>SUM(E18:E23)</f>
        <v>45.359999999999992</v>
      </c>
      <c r="F24" s="79">
        <f>SUM(F18:F23)</f>
        <v>31.830000000000002</v>
      </c>
      <c r="G24" s="79">
        <f>SUM(G18:G23)</f>
        <v>170.07999999999998</v>
      </c>
      <c r="H24" s="80">
        <f>SUM(H18:H23)</f>
        <v>1148.5999999999999</v>
      </c>
      <c r="I24" s="80">
        <v>102</v>
      </c>
      <c r="J24" s="25"/>
    </row>
    <row r="25" spans="2:10" x14ac:dyDescent="0.2">
      <c r="B25" s="93" t="s">
        <v>3</v>
      </c>
      <c r="C25" s="94"/>
      <c r="D25" s="94"/>
      <c r="E25" s="94"/>
      <c r="F25" s="94"/>
      <c r="G25" s="94"/>
      <c r="H25" s="94"/>
      <c r="I25" s="94"/>
      <c r="J25" s="95"/>
    </row>
    <row r="26" spans="2:10" x14ac:dyDescent="0.2">
      <c r="B26" s="14" t="s">
        <v>55</v>
      </c>
      <c r="C26" s="14" t="s">
        <v>42</v>
      </c>
      <c r="D26" s="25">
        <v>100</v>
      </c>
      <c r="E26" s="71">
        <v>10.6</v>
      </c>
      <c r="F26" s="71">
        <v>7.8</v>
      </c>
      <c r="G26" s="71">
        <v>41</v>
      </c>
      <c r="H26" s="72">
        <v>277</v>
      </c>
      <c r="I26" s="73">
        <v>18</v>
      </c>
      <c r="J26" s="74">
        <v>741</v>
      </c>
    </row>
    <row r="27" spans="2:10" x14ac:dyDescent="0.2">
      <c r="B27" s="20" t="s">
        <v>56</v>
      </c>
      <c r="C27" s="20" t="s">
        <v>41</v>
      </c>
      <c r="D27" s="25">
        <v>200</v>
      </c>
      <c r="E27" s="76">
        <v>0</v>
      </c>
      <c r="F27" s="76">
        <v>0</v>
      </c>
      <c r="G27" s="76">
        <v>20</v>
      </c>
      <c r="H27" s="72">
        <v>80</v>
      </c>
      <c r="I27" s="72">
        <v>6</v>
      </c>
      <c r="J27" s="25">
        <v>648</v>
      </c>
    </row>
    <row r="28" spans="2:10" x14ac:dyDescent="0.2">
      <c r="B28" s="32" t="s">
        <v>18</v>
      </c>
      <c r="C28" s="32"/>
      <c r="D28" s="34">
        <f>SUM(D26:D27)</f>
        <v>300</v>
      </c>
      <c r="E28" s="79">
        <f>SUM(E26:E27)</f>
        <v>10.6</v>
      </c>
      <c r="F28" s="79">
        <f>SUM(F26:F27)</f>
        <v>7.8</v>
      </c>
      <c r="G28" s="79">
        <f>SUM(G26:G27)</f>
        <v>61</v>
      </c>
      <c r="H28" s="80">
        <f>SUM(H26:H27)</f>
        <v>357</v>
      </c>
      <c r="I28" s="80">
        <v>24</v>
      </c>
      <c r="J28" s="25"/>
    </row>
    <row r="29" spans="2:10" x14ac:dyDescent="0.2">
      <c r="B29" s="93" t="s">
        <v>4</v>
      </c>
      <c r="C29" s="94"/>
      <c r="D29" s="94"/>
      <c r="E29" s="94"/>
      <c r="F29" s="94"/>
      <c r="G29" s="94"/>
      <c r="H29" s="94"/>
      <c r="I29" s="94"/>
      <c r="J29" s="95"/>
    </row>
    <row r="30" spans="2:10" x14ac:dyDescent="0.2">
      <c r="B30" s="14" t="s">
        <v>57</v>
      </c>
      <c r="C30" s="14" t="s">
        <v>33</v>
      </c>
      <c r="D30" s="25">
        <v>280</v>
      </c>
      <c r="E30" s="71">
        <v>29.21</v>
      </c>
      <c r="F30" s="71">
        <v>29.21</v>
      </c>
      <c r="G30" s="71">
        <v>47.36</v>
      </c>
      <c r="H30" s="72">
        <v>569</v>
      </c>
      <c r="I30" s="73">
        <v>127</v>
      </c>
      <c r="J30" s="74">
        <v>443</v>
      </c>
    </row>
    <row r="31" spans="2:10" x14ac:dyDescent="0.2">
      <c r="B31" s="14" t="s">
        <v>58</v>
      </c>
      <c r="C31" s="14" t="s">
        <v>34</v>
      </c>
      <c r="D31" s="25">
        <v>100</v>
      </c>
      <c r="E31" s="71">
        <v>1.9</v>
      </c>
      <c r="F31" s="71">
        <v>8.9</v>
      </c>
      <c r="G31" s="71">
        <v>7.7</v>
      </c>
      <c r="H31" s="72">
        <v>119</v>
      </c>
      <c r="I31" s="73">
        <v>22</v>
      </c>
      <c r="J31" s="74">
        <v>115</v>
      </c>
    </row>
    <row r="32" spans="2:10" ht="14.25" thickBot="1" x14ac:dyDescent="0.25">
      <c r="B32" s="14" t="s">
        <v>19</v>
      </c>
      <c r="C32" s="14" t="s">
        <v>43</v>
      </c>
      <c r="D32" s="25">
        <v>200</v>
      </c>
      <c r="E32" s="71">
        <v>0.2</v>
      </c>
      <c r="F32" s="71">
        <v>0</v>
      </c>
      <c r="G32" s="71">
        <v>9.1</v>
      </c>
      <c r="H32" s="72">
        <f>(E32+G32)*4+F32*9</f>
        <v>37.199999999999996</v>
      </c>
      <c r="I32" s="73">
        <v>2</v>
      </c>
      <c r="J32" s="74">
        <v>685</v>
      </c>
    </row>
    <row r="33" spans="2:10" ht="16.5" thickBot="1" x14ac:dyDescent="0.25">
      <c r="B33" s="20" t="s">
        <v>16</v>
      </c>
      <c r="C33" s="20" t="s">
        <v>36</v>
      </c>
      <c r="D33" s="25">
        <v>120</v>
      </c>
      <c r="E33" s="82">
        <v>9.5</v>
      </c>
      <c r="F33" s="83">
        <v>1.2</v>
      </c>
      <c r="G33" s="83">
        <v>58</v>
      </c>
      <c r="H33" s="77">
        <f t="shared" ref="H33" si="2">(E33+G33)*4+F33*9</f>
        <v>280.8</v>
      </c>
      <c r="I33" s="77">
        <v>6</v>
      </c>
      <c r="J33" s="25">
        <v>366</v>
      </c>
    </row>
    <row r="34" spans="2:10" x14ac:dyDescent="0.2">
      <c r="B34" s="32" t="s">
        <v>20</v>
      </c>
      <c r="C34" s="32"/>
      <c r="D34" s="34">
        <f>SUM(D30:D33)</f>
        <v>700</v>
      </c>
      <c r="E34" s="79">
        <f>SUM(E30:E33)</f>
        <v>40.81</v>
      </c>
      <c r="F34" s="79">
        <f>SUM(F30:F33)</f>
        <v>39.31</v>
      </c>
      <c r="G34" s="79">
        <f>SUM(G30:G33)</f>
        <v>122.16</v>
      </c>
      <c r="H34" s="80">
        <f>SUM(H30:H33)</f>
        <v>1006</v>
      </c>
      <c r="I34" s="80">
        <v>157</v>
      </c>
      <c r="J34" s="25"/>
    </row>
    <row r="35" spans="2:10" x14ac:dyDescent="0.2">
      <c r="B35" s="93" t="s">
        <v>5</v>
      </c>
      <c r="C35" s="94"/>
      <c r="D35" s="94"/>
      <c r="E35" s="94"/>
      <c r="F35" s="94"/>
      <c r="G35" s="94"/>
      <c r="H35" s="94"/>
      <c r="I35" s="94"/>
      <c r="J35" s="95"/>
    </row>
    <row r="36" spans="2:10" x14ac:dyDescent="0.2">
      <c r="B36" s="33" t="s">
        <v>6</v>
      </c>
      <c r="C36" s="33" t="s">
        <v>41</v>
      </c>
      <c r="D36" s="25">
        <v>200</v>
      </c>
      <c r="E36" s="76">
        <v>5.7</v>
      </c>
      <c r="F36" s="76">
        <v>6.3</v>
      </c>
      <c r="G36" s="76">
        <v>7.8</v>
      </c>
      <c r="H36" s="77">
        <f>(E36+G36)*4+F36*9</f>
        <v>110.69999999999999</v>
      </c>
      <c r="I36" s="77">
        <v>18</v>
      </c>
      <c r="J36" s="25">
        <v>386</v>
      </c>
    </row>
    <row r="37" spans="2:10" x14ac:dyDescent="0.2">
      <c r="B37" s="32" t="s">
        <v>27</v>
      </c>
      <c r="C37" s="32"/>
      <c r="D37" s="34">
        <f>SUM(D36:D36)</f>
        <v>200</v>
      </c>
      <c r="E37" s="34">
        <f>SUM(E36:E36)</f>
        <v>5.7</v>
      </c>
      <c r="F37" s="34">
        <f>SUM(F36:F36)</f>
        <v>6.3</v>
      </c>
      <c r="G37" s="34">
        <f>SUM(G36:G36)</f>
        <v>7.8</v>
      </c>
      <c r="H37" s="35">
        <f>SUM(H36:H36)</f>
        <v>110.69999999999999</v>
      </c>
      <c r="I37" s="35">
        <v>18</v>
      </c>
      <c r="J37" s="25"/>
    </row>
    <row r="38" spans="2:10" x14ac:dyDescent="0.2">
      <c r="B38" s="32" t="s">
        <v>21</v>
      </c>
      <c r="C38" s="32"/>
      <c r="D38" s="34">
        <f>D13+D16+D24+D28+D34+D37</f>
        <v>2810</v>
      </c>
      <c r="E38" s="34">
        <f>E13+E16+E24+E28+E34+E37</f>
        <v>127.66999999999999</v>
      </c>
      <c r="F38" s="34">
        <f>F13+F16+F24+F28+F34+F37</f>
        <v>114.94</v>
      </c>
      <c r="G38" s="34">
        <f>G13+G16+G24+G28+G34+G37</f>
        <v>481.63999999999993</v>
      </c>
      <c r="H38" s="35">
        <f>H13+H16+H24+H28+H34+H37</f>
        <v>3473.7</v>
      </c>
      <c r="I38" s="35">
        <v>379</v>
      </c>
      <c r="J38" s="25"/>
    </row>
    <row r="39" spans="2:10" x14ac:dyDescent="0.2">
      <c r="B39" s="96"/>
      <c r="C39" s="97"/>
      <c r="D39" s="97"/>
      <c r="E39" s="97"/>
      <c r="F39" s="97"/>
      <c r="G39" s="97"/>
      <c r="H39" s="97"/>
      <c r="I39" s="97"/>
      <c r="J39" s="98"/>
    </row>
    <row r="40" spans="2:10" x14ac:dyDescent="0.2">
      <c r="B40" s="5"/>
      <c r="C40" s="5"/>
    </row>
    <row r="41" spans="2:10" x14ac:dyDescent="0.2">
      <c r="B41" s="5"/>
      <c r="C41" s="5"/>
    </row>
    <row r="42" spans="2:10" x14ac:dyDescent="0.2">
      <c r="B42" s="5"/>
      <c r="C42" s="5"/>
    </row>
    <row r="43" spans="2:10" x14ac:dyDescent="0.2">
      <c r="B43" s="5"/>
      <c r="C43" s="5"/>
    </row>
    <row r="44" spans="2:10" x14ac:dyDescent="0.2">
      <c r="B44" s="5"/>
      <c r="C44" s="5"/>
    </row>
    <row r="45" spans="2:10" x14ac:dyDescent="0.2">
      <c r="B45" s="5"/>
      <c r="C45" s="5"/>
    </row>
    <row r="46" spans="2:10" x14ac:dyDescent="0.2">
      <c r="B46" s="5"/>
      <c r="C46" s="5"/>
    </row>
    <row r="47" spans="2:10" x14ac:dyDescent="0.2">
      <c r="B47" s="5"/>
      <c r="C47" s="5"/>
    </row>
    <row r="48" spans="2:10" x14ac:dyDescent="0.2">
      <c r="B48" s="5"/>
      <c r="C48" s="5"/>
      <c r="D48" s="60"/>
      <c r="E48" s="60"/>
      <c r="F48" s="60"/>
      <c r="G48" s="60"/>
      <c r="H48" s="60"/>
      <c r="I48" s="60"/>
      <c r="J48" s="60"/>
    </row>
    <row r="49" spans="2:3" s="60" customFormat="1" x14ac:dyDescent="0.2">
      <c r="B49" s="5"/>
      <c r="C49" s="5"/>
    </row>
    <row r="50" spans="2:3" s="60" customFormat="1" x14ac:dyDescent="0.2">
      <c r="B50" s="5"/>
      <c r="C50" s="5"/>
    </row>
    <row r="51" spans="2:3" s="60" customFormat="1" x14ac:dyDescent="0.2">
      <c r="B51" s="5"/>
      <c r="C51" s="5"/>
    </row>
    <row r="52" spans="2:3" s="60" customFormat="1" x14ac:dyDescent="0.2">
      <c r="B52" s="5"/>
      <c r="C52" s="5"/>
    </row>
    <row r="53" spans="2:3" s="60" customFormat="1" x14ac:dyDescent="0.2">
      <c r="B53" s="5"/>
      <c r="C53" s="5"/>
    </row>
    <row r="54" spans="2:3" s="60" customFormat="1" x14ac:dyDescent="0.2">
      <c r="B54" s="5"/>
      <c r="C54" s="5"/>
    </row>
    <row r="55" spans="2:3" s="60" customFormat="1" x14ac:dyDescent="0.2">
      <c r="B55" s="5"/>
      <c r="C55" s="5"/>
    </row>
    <row r="56" spans="2:3" s="60" customFormat="1" x14ac:dyDescent="0.2">
      <c r="B56" s="5"/>
      <c r="C56" s="5"/>
    </row>
    <row r="57" spans="2:3" s="60" customFormat="1" x14ac:dyDescent="0.2">
      <c r="B57" s="5"/>
      <c r="C57" s="5"/>
    </row>
    <row r="58" spans="2:3" s="60" customFormat="1" x14ac:dyDescent="0.2">
      <c r="B58" s="5"/>
      <c r="C58" s="5"/>
    </row>
    <row r="59" spans="2:3" s="60" customFormat="1" x14ac:dyDescent="0.2">
      <c r="B59" s="5"/>
      <c r="C59" s="5"/>
    </row>
    <row r="60" spans="2:3" s="60" customFormat="1" x14ac:dyDescent="0.2">
      <c r="B60" s="5"/>
      <c r="C60" s="5"/>
    </row>
    <row r="61" spans="2:3" s="60" customFormat="1" x14ac:dyDescent="0.2">
      <c r="B61" s="5"/>
      <c r="C61" s="5"/>
    </row>
    <row r="62" spans="2:3" s="60" customFormat="1" x14ac:dyDescent="0.2">
      <c r="B62" s="5"/>
      <c r="C62" s="5"/>
    </row>
    <row r="63" spans="2:3" s="60" customFormat="1" x14ac:dyDescent="0.2">
      <c r="B63" s="5"/>
      <c r="C63" s="5"/>
    </row>
    <row r="64" spans="2:3" s="60" customFormat="1" x14ac:dyDescent="0.2">
      <c r="B64" s="5"/>
      <c r="C64" s="5"/>
    </row>
    <row r="65" spans="2:3" s="60" customFormat="1" x14ac:dyDescent="0.2">
      <c r="B65" s="5"/>
      <c r="C65" s="5"/>
    </row>
    <row r="66" spans="2:3" s="60" customFormat="1" x14ac:dyDescent="0.2">
      <c r="B66" s="5"/>
      <c r="C66" s="5"/>
    </row>
    <row r="67" spans="2:3" s="60" customFormat="1" x14ac:dyDescent="0.2">
      <c r="B67" s="5"/>
      <c r="C67" s="5"/>
    </row>
    <row r="68" spans="2:3" s="60" customFormat="1" x14ac:dyDescent="0.2">
      <c r="B68" s="5"/>
      <c r="C68" s="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2024-09-23T05:32:34Z</dcterms:modified>
</cp:coreProperties>
</file>