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6" i="5" l="1"/>
  <c r="E37" i="5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H27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<sst xmlns="http://schemas.openxmlformats.org/spreadsheetml/2006/main" count="137" uniqueCount="71">
  <si>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</si>
  <si>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</si>
  <si>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</si>
  <si>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</si>
  <si>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</si>
  <si>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</si>
  <si>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</si>
  <si>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</si>
  <si>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</si>
  <si>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</si>
  <si>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</si>
  <si>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</si>
  <si>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</si>
  <si>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</si>
  <si>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</si>
  <si>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</si>
  <si>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</si>
  <si>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</si>
  <si>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</si>
  <si>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</si>
  <si>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</si>
  <si>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</si>
  <si>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</si>
  <si>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</si>
  <si>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</si>
  <si>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</si>
  <si>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</si>
  <si>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</si>
  <si>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</si>
  <si>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</si>
  <si>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</si>
  <si>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</si>
  <si>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</si>
  <si>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</si>
  <si>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</si>
  <si>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</si>
  <si>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</si>
  <si>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</si>
  <si>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</si>
  <si>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</si>
  <si>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</si>
  <si>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</si>
  <si>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</si>
  <si>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</si>
  <si>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</si>
  <si>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</si>
  <si>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</si>
  <si>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</si>
  <si>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18.09.2024г.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</si>
  <si>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</si>
  <si>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</si>
  <si>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</si>
  <si>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</si>
  <si>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</si>
  <si>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</si>
  <si>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</si>
  <si>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</si>
  <si>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</si>
  <si>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</si>
  <si>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Кефир</t>
  </si>
  <si>
    <t>Рагу из птицы</t>
  </si>
  <si>
    <t>Гор.напиток</t>
  </si>
  <si>
    <t xml:space="preserve">Каша рисовая молочная </t>
  </si>
  <si>
    <t>60/10</t>
  </si>
  <si>
    <t>Запеканка из творога с джемом</t>
  </si>
  <si>
    <t>Рагу из курицы</t>
  </si>
  <si>
    <t>Гор.блюдо</t>
  </si>
  <si>
    <t xml:space="preserve">Макароны отварные </t>
  </si>
  <si>
    <t>639(3)</t>
  </si>
  <si>
    <t>Запеканка  из творога  с джемом</t>
  </si>
  <si>
    <t>Хлеб белый/закуска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</si>
</sst>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4" xfId="0" applyFont="1" applyFill="1" applyBorder="1" applyAlignment="1"/>
    <xf numFmtId="0" fontId="8" fillId="0" borderId="5" xfId="0" applyFont="1" applyBorder="1" applyAlignment="1"/>
    <xf numFmtId="2" fontId="8" fillId="0" borderId="5" xfId="0" applyNumberFormat="1" applyFont="1" applyBorder="1" applyAlignment="1">
      <alignment horizontal="center" wrapText="1"/>
    </xf>
    <xf numFmtId="2" fontId="8" fillId="0" borderId="6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6" fillId="3" borderId="9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opLeftCell="A16" workbookViewId="0">
      <selection activeCell="C30" sqref="C3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6" x14ac:dyDescent="0.3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48</v>
      </c>
    </row>
    <row r="4" spans="2:12" s="13" customFormat="1" ht="15.6" x14ac:dyDescent="0.35">
      <c r="B4" s="72"/>
      <c r="C4" s="72"/>
      <c r="D4" s="72"/>
      <c r="E4" s="2"/>
      <c r="F4" s="4"/>
      <c r="G4" s="4"/>
      <c r="H4" s="5"/>
      <c r="I4" s="5"/>
      <c r="J4" s="15"/>
    </row>
    <row r="5" spans="2:12" ht="28.5" customHeight="1" x14ac:dyDescent="0.2">
      <c r="B5" s="25" t="s">
        <v>6</v>
      </c>
      <c r="C5" s="26" t="s">
        <v>31</v>
      </c>
      <c r="D5" s="73" t="s">
        <v>7</v>
      </c>
      <c r="E5" s="75" t="s">
        <v>8</v>
      </c>
      <c r="F5" s="75"/>
      <c r="G5" s="75"/>
      <c r="H5" s="76" t="s">
        <v>9</v>
      </c>
      <c r="I5" s="58" t="s">
        <v>30</v>
      </c>
      <c r="J5" s="77" t="s">
        <v>10</v>
      </c>
    </row>
    <row r="6" spans="2:12" ht="15.75" x14ac:dyDescent="0.2">
      <c r="B6" s="31"/>
      <c r="C6" s="32"/>
      <c r="D6" s="74"/>
      <c r="E6" s="30" t="s">
        <v>11</v>
      </c>
      <c r="F6" s="30" t="s">
        <v>12</v>
      </c>
      <c r="G6" s="30" t="s">
        <v>13</v>
      </c>
      <c r="H6" s="76"/>
      <c r="I6" s="27"/>
      <c r="J6" s="77"/>
    </row>
    <row r="7" spans="2:12" ht="15.75" x14ac:dyDescent="0.2">
      <c r="B7" s="33"/>
      <c r="C7" s="85" t="s">
        <v>44</v>
      </c>
      <c r="D7" s="86"/>
      <c r="E7" s="86"/>
      <c r="F7" s="86"/>
      <c r="G7" s="87"/>
      <c r="H7" s="27"/>
      <c r="I7" s="27"/>
      <c r="J7" s="25"/>
    </row>
    <row r="8" spans="2:12" ht="14.25" thickBot="1" x14ac:dyDescent="0.25">
      <c r="B8" s="81" t="s">
        <v>21</v>
      </c>
      <c r="C8" s="81"/>
      <c r="D8" s="81"/>
      <c r="E8" s="81"/>
      <c r="F8" s="81"/>
      <c r="G8" s="81"/>
      <c r="H8" s="81"/>
      <c r="I8" s="81"/>
      <c r="J8" s="81"/>
    </row>
    <row r="9" spans="2:12" ht="14.25" thickBot="1" x14ac:dyDescent="0.25">
      <c r="B9" s="34" t="s">
        <v>49</v>
      </c>
      <c r="C9" s="34" t="s">
        <v>39</v>
      </c>
      <c r="D9" s="59">
        <v>200</v>
      </c>
      <c r="E9" s="59">
        <v>5</v>
      </c>
      <c r="F9" s="59">
        <v>8.1</v>
      </c>
      <c r="G9" s="59">
        <v>30.7</v>
      </c>
      <c r="H9" s="59">
        <v>216</v>
      </c>
      <c r="I9" s="60">
        <v>15</v>
      </c>
      <c r="J9" s="60">
        <v>311</v>
      </c>
    </row>
    <row r="10" spans="2:12" ht="27.75" thickBot="1" x14ac:dyDescent="0.25">
      <c r="B10" s="34" t="s">
        <v>18</v>
      </c>
      <c r="C10" s="34" t="s">
        <v>38</v>
      </c>
      <c r="D10" s="61">
        <v>200</v>
      </c>
      <c r="E10" s="61">
        <v>0.2</v>
      </c>
      <c r="F10" s="61">
        <v>0</v>
      </c>
      <c r="G10" s="61">
        <v>9.1</v>
      </c>
      <c r="H10" s="61">
        <v>37</v>
      </c>
      <c r="I10" s="60">
        <v>2</v>
      </c>
      <c r="J10" s="60">
        <v>685</v>
      </c>
    </row>
    <row r="11" spans="2:12" ht="32.25" customHeight="1" thickBot="1" x14ac:dyDescent="0.25">
      <c r="B11" s="40" t="s">
        <v>26</v>
      </c>
      <c r="C11" s="40" t="s">
        <v>70</v>
      </c>
      <c r="D11" s="61" t="s">
        <v>63</v>
      </c>
      <c r="E11" s="61">
        <v>4.9000000000000004</v>
      </c>
      <c r="F11" s="61">
        <v>8.9</v>
      </c>
      <c r="G11" s="61">
        <v>29.01</v>
      </c>
      <c r="H11" s="61">
        <v>216</v>
      </c>
      <c r="I11" s="59">
        <v>9</v>
      </c>
      <c r="J11" s="59" t="s">
        <v>29</v>
      </c>
    </row>
    <row r="12" spans="2:12" ht="14.25" thickBot="1" x14ac:dyDescent="0.25">
      <c r="B12" s="34" t="s">
        <v>50</v>
      </c>
      <c r="C12" s="34" t="s">
        <v>32</v>
      </c>
      <c r="D12" s="61">
        <v>40</v>
      </c>
      <c r="E12" s="61">
        <v>4.8</v>
      </c>
      <c r="F12" s="61">
        <v>4.4000000000000004</v>
      </c>
      <c r="G12" s="61">
        <v>0.2</v>
      </c>
      <c r="H12" s="61">
        <v>60</v>
      </c>
      <c r="I12" s="61">
        <v>11</v>
      </c>
      <c r="J12" s="61">
        <v>209</v>
      </c>
    </row>
    <row r="13" spans="2:12" x14ac:dyDescent="0.2">
      <c r="B13" s="42" t="s">
        <v>22</v>
      </c>
      <c r="C13" s="42"/>
      <c r="D13" s="43">
        <f>SUM(D9:D12)</f>
        <v>440</v>
      </c>
      <c r="E13" s="43">
        <f t="shared" ref="E13:H13" si="0">SUM(E9:E12)</f>
        <v>14.900000000000002</v>
      </c>
      <c r="F13" s="43">
        <f t="shared" si="0"/>
        <v>21.4</v>
      </c>
      <c r="G13" s="43">
        <f t="shared" si="0"/>
        <v>69.010000000000005</v>
      </c>
      <c r="H13" s="44">
        <f t="shared" si="0"/>
        <v>529</v>
      </c>
      <c r="I13" s="44">
        <v>37</v>
      </c>
      <c r="J13" s="37"/>
    </row>
    <row r="14" spans="2:12" x14ac:dyDescent="0.2">
      <c r="B14" s="88" t="s">
        <v>0</v>
      </c>
      <c r="C14" s="89"/>
      <c r="D14" s="89"/>
      <c r="E14" s="89"/>
      <c r="F14" s="89"/>
      <c r="G14" s="89"/>
      <c r="H14" s="89"/>
      <c r="I14" s="89"/>
      <c r="J14" s="90"/>
    </row>
    <row r="15" spans="2:12" ht="14.25" thickBot="1" x14ac:dyDescent="0.25">
      <c r="B15" s="40" t="s">
        <v>51</v>
      </c>
      <c r="C15" s="40" t="s">
        <v>52</v>
      </c>
      <c r="D15" s="61">
        <v>200</v>
      </c>
      <c r="E15" s="61">
        <v>0.8</v>
      </c>
      <c r="F15" s="61">
        <v>0.8</v>
      </c>
      <c r="G15" s="61">
        <v>19.600000000000001</v>
      </c>
      <c r="H15" s="61">
        <v>89</v>
      </c>
      <c r="I15" s="61">
        <v>15</v>
      </c>
      <c r="J15" s="61">
        <v>403</v>
      </c>
    </row>
    <row r="16" spans="2:12" ht="14.25" thickBot="1" x14ac:dyDescent="0.25">
      <c r="B16" s="42" t="s">
        <v>24</v>
      </c>
      <c r="C16" s="42"/>
      <c r="D16" s="62">
        <v>200</v>
      </c>
      <c r="E16" s="62">
        <v>0.8</v>
      </c>
      <c r="F16" s="62">
        <v>0.8</v>
      </c>
      <c r="G16" s="62">
        <v>19.600000000000001</v>
      </c>
      <c r="H16" s="62">
        <v>89</v>
      </c>
      <c r="I16" s="62">
        <v>15</v>
      </c>
      <c r="J16" s="61"/>
    </row>
    <row r="17" spans="2:10" x14ac:dyDescent="0.2">
      <c r="B17" s="91" t="s">
        <v>1</v>
      </c>
      <c r="C17" s="92"/>
      <c r="D17" s="92"/>
      <c r="E17" s="92"/>
      <c r="F17" s="92"/>
      <c r="G17" s="92"/>
      <c r="H17" s="92"/>
      <c r="I17" s="92"/>
      <c r="J17" s="93"/>
    </row>
    <row r="18" spans="2:10" ht="12.75" customHeight="1" thickBot="1" x14ac:dyDescent="0.25">
      <c r="B18" s="34" t="s">
        <v>53</v>
      </c>
      <c r="C18" s="34" t="s">
        <v>34</v>
      </c>
      <c r="D18" s="61">
        <v>200</v>
      </c>
      <c r="E18" s="61">
        <v>5.8</v>
      </c>
      <c r="F18" s="61">
        <v>3.5</v>
      </c>
      <c r="G18" s="61">
        <v>24.6</v>
      </c>
      <c r="H18" s="61">
        <v>153</v>
      </c>
      <c r="I18" s="63">
        <v>5</v>
      </c>
      <c r="J18" s="63">
        <v>139</v>
      </c>
    </row>
    <row r="19" spans="2:10" ht="14.25" thickBot="1" x14ac:dyDescent="0.25">
      <c r="B19" s="47" t="s">
        <v>54</v>
      </c>
      <c r="C19" s="47" t="s">
        <v>36</v>
      </c>
      <c r="D19" s="61">
        <v>110</v>
      </c>
      <c r="E19" s="61">
        <v>10.199999999999999</v>
      </c>
      <c r="F19" s="61">
        <v>10.4</v>
      </c>
      <c r="G19" s="61">
        <v>13.3</v>
      </c>
      <c r="H19" s="61">
        <v>188</v>
      </c>
      <c r="I19" s="59">
        <v>58</v>
      </c>
      <c r="J19" s="59">
        <v>452</v>
      </c>
    </row>
    <row r="20" spans="2:10" ht="14.25" thickBot="1" x14ac:dyDescent="0.25">
      <c r="B20" s="34" t="s">
        <v>55</v>
      </c>
      <c r="C20" s="34" t="s">
        <v>35</v>
      </c>
      <c r="D20" s="61">
        <v>150</v>
      </c>
      <c r="E20" s="61">
        <v>5.4</v>
      </c>
      <c r="F20" s="61">
        <v>3.7</v>
      </c>
      <c r="G20" s="61">
        <v>33.340000000000003</v>
      </c>
      <c r="H20" s="61">
        <v>188</v>
      </c>
      <c r="I20" s="61">
        <v>5</v>
      </c>
      <c r="J20" s="61">
        <v>332</v>
      </c>
    </row>
    <row r="21" spans="2:10" ht="14.25" thickBot="1" x14ac:dyDescent="0.25">
      <c r="B21" s="34" t="s">
        <v>56</v>
      </c>
      <c r="C21" s="34" t="s">
        <v>57</v>
      </c>
      <c r="D21" s="61">
        <v>60</v>
      </c>
      <c r="E21" s="61">
        <v>0.6</v>
      </c>
      <c r="F21" s="61">
        <v>5.3</v>
      </c>
      <c r="G21" s="61">
        <v>5</v>
      </c>
      <c r="H21" s="61">
        <v>70</v>
      </c>
      <c r="I21" s="63">
        <v>4</v>
      </c>
      <c r="J21" s="63">
        <v>9</v>
      </c>
    </row>
    <row r="22" spans="2:10" ht="14.25" thickBot="1" x14ac:dyDescent="0.25">
      <c r="B22" s="34" t="s">
        <v>28</v>
      </c>
      <c r="C22" s="34" t="s">
        <v>37</v>
      </c>
      <c r="D22" s="61">
        <v>200</v>
      </c>
      <c r="E22" s="61">
        <v>0.5</v>
      </c>
      <c r="F22" s="61">
        <v>0.1</v>
      </c>
      <c r="G22" s="61">
        <v>30.9</v>
      </c>
      <c r="H22" s="61">
        <v>127</v>
      </c>
      <c r="I22" s="60">
        <v>4</v>
      </c>
      <c r="J22" s="60" t="s">
        <v>15</v>
      </c>
    </row>
    <row r="23" spans="2:10" s="67" customFormat="1" x14ac:dyDescent="0.2">
      <c r="B23" s="47" t="s">
        <v>23</v>
      </c>
      <c r="C23" s="47" t="s">
        <v>33</v>
      </c>
      <c r="D23" s="41">
        <v>100</v>
      </c>
      <c r="E23" s="50">
        <v>7.9</v>
      </c>
      <c r="F23" s="50">
        <v>1</v>
      </c>
      <c r="G23" s="50">
        <v>48.33</v>
      </c>
      <c r="H23" s="66">
        <v>234</v>
      </c>
      <c r="I23" s="66">
        <v>5</v>
      </c>
      <c r="J23" s="41">
        <v>366</v>
      </c>
    </row>
    <row r="24" spans="2:10" x14ac:dyDescent="0.2">
      <c r="B24" s="51" t="s">
        <v>16</v>
      </c>
      <c r="C24" s="51"/>
      <c r="D24" s="43">
        <f>SUM(D18:D23)</f>
        <v>820</v>
      </c>
      <c r="E24" s="48">
        <f>SUM(E18:E23)</f>
        <v>30.4</v>
      </c>
      <c r="F24" s="48">
        <f>SUM(F18:F23)</f>
        <v>24.000000000000004</v>
      </c>
      <c r="G24" s="48">
        <f>SUM(G18:G23)</f>
        <v>155.47000000000003</v>
      </c>
      <c r="H24" s="49">
        <f>SUM(H18:H23)</f>
        <v>960</v>
      </c>
      <c r="I24" s="49">
        <v>81</v>
      </c>
      <c r="J24" s="37"/>
    </row>
    <row r="25" spans="2:10" x14ac:dyDescent="0.2">
      <c r="B25" s="91" t="s">
        <v>2</v>
      </c>
      <c r="C25" s="92"/>
      <c r="D25" s="92"/>
      <c r="E25" s="92"/>
      <c r="F25" s="92"/>
      <c r="G25" s="92"/>
      <c r="H25" s="92"/>
      <c r="I25" s="92"/>
      <c r="J25" s="93"/>
    </row>
    <row r="26" spans="2:10" ht="14.25" thickBot="1" x14ac:dyDescent="0.25">
      <c r="B26" s="64" t="s">
        <v>64</v>
      </c>
      <c r="C26" s="65" t="s">
        <v>58</v>
      </c>
      <c r="D26" s="61">
        <v>170</v>
      </c>
      <c r="E26" s="61">
        <v>28.9</v>
      </c>
      <c r="F26" s="61">
        <v>20.3</v>
      </c>
      <c r="G26" s="61">
        <v>43.2</v>
      </c>
      <c r="H26" s="61">
        <v>471</v>
      </c>
      <c r="I26" s="63">
        <v>47</v>
      </c>
      <c r="J26" s="63">
        <v>366</v>
      </c>
    </row>
    <row r="27" spans="2:10" x14ac:dyDescent="0.2">
      <c r="B27" s="34" t="s">
        <v>59</v>
      </c>
      <c r="C27" s="34" t="s">
        <v>37</v>
      </c>
      <c r="D27" s="37">
        <v>200</v>
      </c>
      <c r="E27" s="38">
        <v>0.2</v>
      </c>
      <c r="F27" s="38">
        <v>0</v>
      </c>
      <c r="G27" s="38">
        <v>9.1</v>
      </c>
      <c r="H27" s="35">
        <f>(E27+G27)*4+F27*9</f>
        <v>37.199999999999996</v>
      </c>
      <c r="I27" s="36">
        <v>18</v>
      </c>
      <c r="J27" s="39">
        <v>685</v>
      </c>
    </row>
    <row r="28" spans="2:10" x14ac:dyDescent="0.2">
      <c r="B28" s="51" t="s">
        <v>17</v>
      </c>
      <c r="C28" s="51"/>
      <c r="D28" s="43">
        <f>SUM(D26:D27)</f>
        <v>370</v>
      </c>
      <c r="E28" s="48">
        <f>SUM(E26:E27)</f>
        <v>29.099999999999998</v>
      </c>
      <c r="F28" s="48">
        <f>SUM(F26:F27)</f>
        <v>20.3</v>
      </c>
      <c r="G28" s="48">
        <f>SUM(G26:G27)</f>
        <v>52.300000000000004</v>
      </c>
      <c r="H28" s="49">
        <f>SUM(H26:H27)</f>
        <v>508.2</v>
      </c>
      <c r="I28" s="49">
        <v>65</v>
      </c>
      <c r="J28" s="37"/>
    </row>
    <row r="29" spans="2:10" x14ac:dyDescent="0.2">
      <c r="B29" s="91" t="s">
        <v>3</v>
      </c>
      <c r="C29" s="92"/>
      <c r="D29" s="92"/>
      <c r="E29" s="92"/>
      <c r="F29" s="92"/>
      <c r="G29" s="92"/>
      <c r="H29" s="92"/>
      <c r="I29" s="92"/>
      <c r="J29" s="93"/>
    </row>
    <row r="30" spans="2:10" x14ac:dyDescent="0.2">
      <c r="B30" s="34" t="s">
        <v>60</v>
      </c>
      <c r="C30" s="34" t="s">
        <v>66</v>
      </c>
      <c r="D30" s="37">
        <v>240</v>
      </c>
      <c r="E30" s="38">
        <v>6.7</v>
      </c>
      <c r="F30" s="38">
        <v>5.3</v>
      </c>
      <c r="G30" s="38">
        <v>37.799999999999997</v>
      </c>
      <c r="H30" s="35">
        <f>(E30+G30)*4+F30*9</f>
        <v>225.7</v>
      </c>
      <c r="I30" s="36">
        <v>50</v>
      </c>
      <c r="J30" s="39">
        <v>297</v>
      </c>
    </row>
    <row r="31" spans="2:10" ht="27" x14ac:dyDescent="0.2">
      <c r="B31" s="34" t="s">
        <v>18</v>
      </c>
      <c r="C31" s="34" t="s">
        <v>61</v>
      </c>
      <c r="D31" s="37">
        <v>200</v>
      </c>
      <c r="E31" s="38">
        <v>17.649999999999999</v>
      </c>
      <c r="F31" s="38">
        <v>14.58</v>
      </c>
      <c r="G31" s="38">
        <v>4.7</v>
      </c>
      <c r="H31" s="35">
        <f>(E31+G31)*4+F31*9</f>
        <v>220.62</v>
      </c>
      <c r="I31" s="36">
        <v>2</v>
      </c>
      <c r="J31" s="39">
        <v>301</v>
      </c>
    </row>
    <row r="32" spans="2:10" x14ac:dyDescent="0.2">
      <c r="B32" s="47" t="s">
        <v>23</v>
      </c>
      <c r="C32" s="47" t="s">
        <v>41</v>
      </c>
      <c r="D32" s="37">
        <v>70</v>
      </c>
      <c r="E32" s="45">
        <v>5.53</v>
      </c>
      <c r="F32" s="45">
        <v>0.7</v>
      </c>
      <c r="G32" s="45">
        <v>33.83</v>
      </c>
      <c r="H32" s="46">
        <v>163.80000000000001</v>
      </c>
      <c r="I32" s="46">
        <v>3</v>
      </c>
      <c r="J32" s="37">
        <v>366</v>
      </c>
    </row>
    <row r="33" spans="2:10" x14ac:dyDescent="0.2">
      <c r="B33" s="47" t="s">
        <v>27</v>
      </c>
      <c r="C33" s="47" t="s">
        <v>32</v>
      </c>
      <c r="D33" s="37">
        <v>10</v>
      </c>
      <c r="E33" s="45">
        <v>0.1</v>
      </c>
      <c r="F33" s="45">
        <v>8.3000000000000007</v>
      </c>
      <c r="G33" s="45">
        <v>0.1</v>
      </c>
      <c r="H33" s="35">
        <f>(E33+G33)*4+F33*9</f>
        <v>75.5</v>
      </c>
      <c r="I33" s="35">
        <v>5.8</v>
      </c>
      <c r="J33" s="37">
        <v>365</v>
      </c>
    </row>
    <row r="34" spans="2:10" x14ac:dyDescent="0.2">
      <c r="B34" s="51" t="s">
        <v>19</v>
      </c>
      <c r="C34" s="51"/>
      <c r="D34" s="43">
        <f>SUM(D30:D33)</f>
        <v>520</v>
      </c>
      <c r="E34" s="43">
        <f>SUM(E30:E33)</f>
        <v>29.98</v>
      </c>
      <c r="F34" s="43">
        <f>SUM(F30:F33)</f>
        <v>28.88</v>
      </c>
      <c r="G34" s="52">
        <f>SUM(G30:G33)</f>
        <v>76.429999999999993</v>
      </c>
      <c r="H34" s="44">
        <f>SUM(H30:H33)</f>
        <v>685.62</v>
      </c>
      <c r="I34" s="44">
        <v>61</v>
      </c>
      <c r="J34" s="37"/>
    </row>
    <row r="35" spans="2:10" x14ac:dyDescent="0.2">
      <c r="B35" s="82" t="s">
        <v>4</v>
      </c>
      <c r="C35" s="83"/>
      <c r="D35" s="83"/>
      <c r="E35" s="83"/>
      <c r="F35" s="83"/>
      <c r="G35" s="83"/>
      <c r="H35" s="83"/>
      <c r="I35" s="83"/>
      <c r="J35" s="84"/>
    </row>
    <row r="36" spans="2:10" x14ac:dyDescent="0.2">
      <c r="B36" s="47" t="s">
        <v>5</v>
      </c>
      <c r="C36" s="47" t="s">
        <v>40</v>
      </c>
      <c r="D36" s="37">
        <v>30</v>
      </c>
      <c r="E36" s="45">
        <v>4.75</v>
      </c>
      <c r="F36" s="45">
        <v>4.75</v>
      </c>
      <c r="G36" s="45">
        <v>36</v>
      </c>
      <c r="H36" s="46">
        <f>(E36+G36)*4+F36*9</f>
        <v>205.75</v>
      </c>
      <c r="I36" s="46">
        <v>10</v>
      </c>
      <c r="J36" s="37" t="s">
        <v>14</v>
      </c>
    </row>
    <row r="37" spans="2:10" x14ac:dyDescent="0.2">
      <c r="B37" s="51" t="s">
        <v>25</v>
      </c>
      <c r="C37" s="51"/>
      <c r="D37" s="43">
        <f>SUM(D36:D36)</f>
        <v>30</v>
      </c>
      <c r="E37" s="43">
        <f>SUM(E36:E36)</f>
        <v>4.75</v>
      </c>
      <c r="F37" s="43">
        <f>SUM(F36:F36)</f>
        <v>4.75</v>
      </c>
      <c r="G37" s="52">
        <f>SUM(G36:G36)</f>
        <v>36</v>
      </c>
      <c r="H37" s="44">
        <f>SUM(H36:H36)</f>
        <v>205.75</v>
      </c>
      <c r="I37" s="44">
        <v>10</v>
      </c>
      <c r="J37" s="37"/>
    </row>
    <row r="38" spans="2:10" x14ac:dyDescent="0.2">
      <c r="B38" s="51" t="s">
        <v>20</v>
      </c>
      <c r="C38" s="51"/>
      <c r="D38" s="53">
        <f>D13+D16+D24+D28+D34+D37</f>
        <v>2380</v>
      </c>
      <c r="E38" s="53">
        <f>E13+E16+E24+E28+E34+E37</f>
        <v>109.93</v>
      </c>
      <c r="F38" s="53">
        <f>F13+F16+F24+F28+F34+F37</f>
        <v>100.13</v>
      </c>
      <c r="G38" s="53">
        <f>G13+G16+G24+G28+G34+G37</f>
        <v>408.81000000000006</v>
      </c>
      <c r="H38" s="54">
        <f>H13+H16+H24+H28+H34+H37</f>
        <v>2977.5699999999997</v>
      </c>
      <c r="I38" s="54">
        <v>208</v>
      </c>
      <c r="J38" s="37"/>
    </row>
    <row r="39" spans="2:10" x14ac:dyDescent="0.2">
      <c r="B39" s="78"/>
      <c r="C39" s="79"/>
      <c r="D39" s="79"/>
      <c r="E39" s="79"/>
      <c r="F39" s="79"/>
      <c r="G39" s="79"/>
      <c r="H39" s="79"/>
      <c r="I39" s="79"/>
      <c r="J39" s="80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topLeftCell="A16" workbookViewId="0">
      <selection activeCell="C13" sqref="C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0"/>
      <c r="G1" s="70"/>
      <c r="H1" s="70"/>
      <c r="I1" s="70"/>
      <c r="J1" s="70"/>
    </row>
    <row r="2" spans="2:12" s="13" customFormat="1" ht="15.6" x14ac:dyDescent="0.35">
      <c r="B2" s="3"/>
      <c r="C2" s="3"/>
      <c r="D2" s="14"/>
      <c r="E2" s="2"/>
      <c r="F2" s="71"/>
      <c r="G2" s="71"/>
      <c r="H2" s="71"/>
      <c r="I2" s="71"/>
      <c r="J2" s="7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48</v>
      </c>
    </row>
    <row r="4" spans="2:12" s="13" customFormat="1" ht="15.6" x14ac:dyDescent="0.35">
      <c r="B4" s="72"/>
      <c r="C4" s="72"/>
      <c r="D4" s="72"/>
      <c r="E4" s="55"/>
      <c r="F4" s="56"/>
      <c r="G4" s="56"/>
      <c r="H4" s="57"/>
      <c r="I4" s="57"/>
      <c r="J4" s="15"/>
    </row>
    <row r="5" spans="2:12" ht="28.5" customHeight="1" x14ac:dyDescent="0.2">
      <c r="B5" s="25" t="s">
        <v>6</v>
      </c>
      <c r="C5" s="26" t="s">
        <v>31</v>
      </c>
      <c r="D5" s="73" t="s">
        <v>7</v>
      </c>
      <c r="E5" s="75" t="s">
        <v>8</v>
      </c>
      <c r="F5" s="75"/>
      <c r="G5" s="75"/>
      <c r="H5" s="76" t="s">
        <v>9</v>
      </c>
      <c r="I5" s="58" t="s">
        <v>30</v>
      </c>
      <c r="J5" s="77" t="s">
        <v>10</v>
      </c>
    </row>
    <row r="6" spans="2:12" ht="15.75" x14ac:dyDescent="0.2">
      <c r="B6" s="28"/>
      <c r="C6" s="29"/>
      <c r="D6" s="74"/>
      <c r="E6" s="30" t="s">
        <v>11</v>
      </c>
      <c r="F6" s="30" t="s">
        <v>12</v>
      </c>
      <c r="G6" s="30" t="s">
        <v>13</v>
      </c>
      <c r="H6" s="76"/>
      <c r="I6" s="27"/>
      <c r="J6" s="77"/>
    </row>
    <row r="7" spans="2:12" ht="15.75" x14ac:dyDescent="0.2">
      <c r="B7" s="28"/>
      <c r="C7" s="85" t="s">
        <v>45</v>
      </c>
      <c r="D7" s="94"/>
      <c r="E7" s="94"/>
      <c r="F7" s="94"/>
      <c r="G7" s="94"/>
      <c r="H7" s="95"/>
      <c r="I7" s="27"/>
      <c r="J7" s="25"/>
    </row>
    <row r="8" spans="2:12" x14ac:dyDescent="0.2">
      <c r="B8" s="81" t="s">
        <v>21</v>
      </c>
      <c r="C8" s="81"/>
      <c r="D8" s="81"/>
      <c r="E8" s="81"/>
      <c r="F8" s="81"/>
      <c r="G8" s="81"/>
      <c r="H8" s="81"/>
      <c r="I8" s="81"/>
      <c r="J8" s="81"/>
    </row>
    <row r="9" spans="2:12" ht="14.25" thickBot="1" x14ac:dyDescent="0.25">
      <c r="B9" s="34" t="s">
        <v>62</v>
      </c>
      <c r="C9" s="65" t="s">
        <v>39</v>
      </c>
      <c r="D9" s="61">
        <v>250</v>
      </c>
      <c r="E9" s="61">
        <v>6.3</v>
      </c>
      <c r="F9" s="61">
        <v>10.1</v>
      </c>
      <c r="G9" s="61">
        <v>38.4</v>
      </c>
      <c r="H9" s="61">
        <v>270</v>
      </c>
      <c r="I9" s="63">
        <v>21</v>
      </c>
      <c r="J9" s="63">
        <v>311</v>
      </c>
    </row>
    <row r="10" spans="2:12" ht="14.25" thickBot="1" x14ac:dyDescent="0.25">
      <c r="B10" s="34" t="s">
        <v>18</v>
      </c>
      <c r="C10" s="96" t="s">
        <v>38</v>
      </c>
      <c r="D10" s="61">
        <v>200</v>
      </c>
      <c r="E10" s="61">
        <v>0.2</v>
      </c>
      <c r="F10" s="61">
        <v>0</v>
      </c>
      <c r="G10" s="61">
        <v>9.1</v>
      </c>
      <c r="H10" s="61">
        <v>37</v>
      </c>
      <c r="I10" s="60">
        <v>2</v>
      </c>
      <c r="J10" s="60">
        <v>685</v>
      </c>
    </row>
    <row r="11" spans="2:12" ht="13.5" customHeight="1" thickBot="1" x14ac:dyDescent="0.25">
      <c r="B11" s="40" t="s">
        <v>26</v>
      </c>
      <c r="C11" s="97" t="s">
        <v>33</v>
      </c>
      <c r="D11" s="61">
        <v>80</v>
      </c>
      <c r="E11" s="61">
        <v>5.6</v>
      </c>
      <c r="F11" s="61">
        <v>9</v>
      </c>
      <c r="G11" s="61">
        <v>33.9</v>
      </c>
      <c r="H11" s="61">
        <v>239</v>
      </c>
      <c r="I11" s="59">
        <v>9</v>
      </c>
      <c r="J11" s="59" t="s">
        <v>29</v>
      </c>
    </row>
    <row r="12" spans="2:12" ht="14.25" thickBot="1" x14ac:dyDescent="0.25">
      <c r="B12" s="34" t="s">
        <v>50</v>
      </c>
      <c r="C12" s="65" t="s">
        <v>32</v>
      </c>
      <c r="D12" s="61">
        <v>40</v>
      </c>
      <c r="E12" s="61">
        <v>4.8</v>
      </c>
      <c r="F12" s="61">
        <v>4.4000000000000004</v>
      </c>
      <c r="G12" s="61">
        <v>0.2</v>
      </c>
      <c r="H12" s="61">
        <v>60</v>
      </c>
      <c r="I12" s="61">
        <v>11</v>
      </c>
      <c r="J12" s="61">
        <v>209</v>
      </c>
    </row>
    <row r="13" spans="2:12" ht="14.25" thickBot="1" x14ac:dyDescent="0.25">
      <c r="B13" s="42" t="s">
        <v>22</v>
      </c>
      <c r="C13" s="68"/>
      <c r="D13" s="62">
        <v>570</v>
      </c>
      <c r="E13" s="62">
        <v>16.899999999999999</v>
      </c>
      <c r="F13" s="62">
        <v>23.5</v>
      </c>
      <c r="G13" s="62">
        <v>81.599999999999994</v>
      </c>
      <c r="H13" s="62">
        <v>606</v>
      </c>
      <c r="I13" s="62">
        <v>44</v>
      </c>
      <c r="J13" s="61"/>
    </row>
    <row r="14" spans="2:12" x14ac:dyDescent="0.2">
      <c r="B14" s="88" t="s">
        <v>0</v>
      </c>
      <c r="C14" s="89"/>
      <c r="D14" s="89"/>
      <c r="E14" s="89"/>
      <c r="F14" s="89"/>
      <c r="G14" s="89"/>
      <c r="H14" s="89"/>
      <c r="I14" s="89"/>
      <c r="J14" s="90"/>
    </row>
    <row r="15" spans="2:12" ht="14.25" thickBot="1" x14ac:dyDescent="0.25">
      <c r="B15" s="47" t="s">
        <v>51</v>
      </c>
      <c r="C15" s="65" t="s">
        <v>52</v>
      </c>
      <c r="D15" s="61">
        <v>200</v>
      </c>
      <c r="E15" s="61">
        <v>0.8</v>
      </c>
      <c r="F15" s="61">
        <v>0.8</v>
      </c>
      <c r="G15" s="61">
        <v>19.600000000000001</v>
      </c>
      <c r="H15" s="61">
        <v>89</v>
      </c>
      <c r="I15" s="61">
        <v>15</v>
      </c>
      <c r="J15" s="61">
        <v>403</v>
      </c>
    </row>
    <row r="16" spans="2:12" x14ac:dyDescent="0.2">
      <c r="B16" s="42" t="s">
        <v>24</v>
      </c>
      <c r="C16" s="42"/>
      <c r="D16" s="43">
        <f>SUM(D15:D15)</f>
        <v>200</v>
      </c>
      <c r="E16" s="48">
        <f>SUM(E15:E15)</f>
        <v>0.8</v>
      </c>
      <c r="F16" s="48">
        <f>SUM(F15:F15)</f>
        <v>0.8</v>
      </c>
      <c r="G16" s="48">
        <f>SUM(G15:G15)</f>
        <v>19.600000000000001</v>
      </c>
      <c r="H16" s="49">
        <f>SUM(H15:H15)</f>
        <v>89</v>
      </c>
      <c r="I16" s="49">
        <v>15</v>
      </c>
      <c r="J16" s="37"/>
    </row>
    <row r="17" spans="2:10" x14ac:dyDescent="0.2">
      <c r="B17" s="91" t="s">
        <v>1</v>
      </c>
      <c r="C17" s="92"/>
      <c r="D17" s="92"/>
      <c r="E17" s="92"/>
      <c r="F17" s="92"/>
      <c r="G17" s="92"/>
      <c r="H17" s="92"/>
      <c r="I17" s="92"/>
      <c r="J17" s="93"/>
    </row>
    <row r="18" spans="2:10" ht="14.25" thickBot="1" x14ac:dyDescent="0.25">
      <c r="B18" s="64" t="s">
        <v>53</v>
      </c>
      <c r="C18" s="65" t="s">
        <v>34</v>
      </c>
      <c r="D18" s="61">
        <v>250</v>
      </c>
      <c r="E18" s="61">
        <v>7.3</v>
      </c>
      <c r="F18" s="61">
        <v>4.4000000000000004</v>
      </c>
      <c r="G18" s="61">
        <v>30.8</v>
      </c>
      <c r="H18" s="61">
        <v>192</v>
      </c>
      <c r="I18" s="63">
        <v>6</v>
      </c>
      <c r="J18" s="63">
        <v>139</v>
      </c>
    </row>
    <row r="19" spans="2:10" ht="14.25" thickBot="1" x14ac:dyDescent="0.25">
      <c r="B19" s="64" t="s">
        <v>54</v>
      </c>
      <c r="C19" s="65" t="s">
        <v>36</v>
      </c>
      <c r="D19" s="61">
        <v>120</v>
      </c>
      <c r="E19" s="61">
        <v>11.1</v>
      </c>
      <c r="F19" s="61">
        <v>11.3</v>
      </c>
      <c r="G19" s="61">
        <v>14.5</v>
      </c>
      <c r="H19" s="61">
        <v>204</v>
      </c>
      <c r="I19" s="59">
        <v>65</v>
      </c>
      <c r="J19" s="59">
        <v>452</v>
      </c>
    </row>
    <row r="20" spans="2:10" ht="14.25" thickBot="1" x14ac:dyDescent="0.25">
      <c r="B20" s="64" t="s">
        <v>67</v>
      </c>
      <c r="C20" s="65" t="s">
        <v>35</v>
      </c>
      <c r="D20" s="61">
        <v>180</v>
      </c>
      <c r="E20" s="61">
        <v>6.5</v>
      </c>
      <c r="F20" s="61">
        <v>4.4000000000000004</v>
      </c>
      <c r="G20" s="61">
        <v>40</v>
      </c>
      <c r="H20" s="61">
        <v>226</v>
      </c>
      <c r="I20" s="61">
        <v>6</v>
      </c>
      <c r="J20" s="61">
        <v>332</v>
      </c>
    </row>
    <row r="21" spans="2:10" ht="14.25" thickBot="1" x14ac:dyDescent="0.25">
      <c r="B21" s="64" t="s">
        <v>56</v>
      </c>
      <c r="C21" s="65" t="s">
        <v>57</v>
      </c>
      <c r="D21" s="61">
        <v>100</v>
      </c>
      <c r="E21" s="61">
        <v>1.1000000000000001</v>
      </c>
      <c r="F21" s="61">
        <v>8.9</v>
      </c>
      <c r="G21" s="61">
        <v>8.3000000000000007</v>
      </c>
      <c r="H21" s="61">
        <v>118</v>
      </c>
      <c r="I21" s="63">
        <v>7</v>
      </c>
      <c r="J21" s="63">
        <v>9</v>
      </c>
    </row>
    <row r="22" spans="2:10" ht="14.25" thickBot="1" x14ac:dyDescent="0.25">
      <c r="B22" s="64" t="s">
        <v>28</v>
      </c>
      <c r="C22" s="65" t="s">
        <v>37</v>
      </c>
      <c r="D22" s="61">
        <v>200</v>
      </c>
      <c r="E22" s="61">
        <v>0.5</v>
      </c>
      <c r="F22" s="61">
        <v>0.1</v>
      </c>
      <c r="G22" s="61">
        <v>30.9</v>
      </c>
      <c r="H22" s="61">
        <v>127</v>
      </c>
      <c r="I22" s="60">
        <v>4</v>
      </c>
      <c r="J22" s="60" t="s">
        <v>68</v>
      </c>
    </row>
    <row r="23" spans="2:10" ht="14.25" thickBot="1" x14ac:dyDescent="0.25">
      <c r="B23" s="64" t="s">
        <v>23</v>
      </c>
      <c r="C23" s="65" t="s">
        <v>33</v>
      </c>
      <c r="D23" s="61">
        <v>150</v>
      </c>
      <c r="E23" s="61">
        <v>11.9</v>
      </c>
      <c r="F23" s="61">
        <v>1.5</v>
      </c>
      <c r="G23" s="61">
        <v>72.5</v>
      </c>
      <c r="H23" s="61">
        <v>351</v>
      </c>
      <c r="I23" s="59">
        <v>7</v>
      </c>
      <c r="J23" s="59">
        <v>366</v>
      </c>
    </row>
    <row r="24" spans="2:10" ht="14.25" thickBot="1" x14ac:dyDescent="0.25">
      <c r="B24" s="69" t="s">
        <v>16</v>
      </c>
      <c r="C24" s="68"/>
      <c r="D24" s="62">
        <v>1000</v>
      </c>
      <c r="E24" s="62">
        <v>38.4</v>
      </c>
      <c r="F24" s="62">
        <v>30.6</v>
      </c>
      <c r="G24" s="62">
        <v>197</v>
      </c>
      <c r="H24" s="62">
        <v>1217</v>
      </c>
      <c r="I24" s="62">
        <v>95</v>
      </c>
      <c r="J24" s="61"/>
    </row>
    <row r="25" spans="2:10" x14ac:dyDescent="0.2">
      <c r="B25" s="91" t="s">
        <v>2</v>
      </c>
      <c r="C25" s="92"/>
      <c r="D25" s="92"/>
      <c r="E25" s="92"/>
      <c r="F25" s="92"/>
      <c r="G25" s="92"/>
      <c r="H25" s="92"/>
      <c r="I25" s="92"/>
      <c r="J25" s="93"/>
    </row>
    <row r="26" spans="2:10" ht="14.25" thickBot="1" x14ac:dyDescent="0.25">
      <c r="B26" s="64" t="s">
        <v>69</v>
      </c>
      <c r="C26" s="65" t="s">
        <v>58</v>
      </c>
      <c r="D26" s="61">
        <v>170</v>
      </c>
      <c r="E26" s="61">
        <v>28.9</v>
      </c>
      <c r="F26" s="61">
        <v>20.3</v>
      </c>
      <c r="G26" s="61">
        <v>43.2</v>
      </c>
      <c r="H26" s="61">
        <v>471</v>
      </c>
      <c r="I26" s="63">
        <v>47</v>
      </c>
      <c r="J26" s="63">
        <v>366</v>
      </c>
    </row>
    <row r="27" spans="2:10" ht="14.25" thickBot="1" x14ac:dyDescent="0.25">
      <c r="B27" s="34" t="s">
        <v>59</v>
      </c>
      <c r="C27" s="65" t="s">
        <v>37</v>
      </c>
      <c r="D27" s="61">
        <v>200</v>
      </c>
      <c r="E27" s="61">
        <v>8.1999999999999993</v>
      </c>
      <c r="F27" s="61">
        <v>2.97</v>
      </c>
      <c r="G27" s="61">
        <v>11.89</v>
      </c>
      <c r="H27" s="61">
        <v>107</v>
      </c>
      <c r="I27" s="61">
        <v>18</v>
      </c>
      <c r="J27" s="61">
        <v>386</v>
      </c>
    </row>
    <row r="28" spans="2:10" x14ac:dyDescent="0.2">
      <c r="B28" s="51" t="s">
        <v>17</v>
      </c>
      <c r="C28" s="51"/>
      <c r="D28" s="43">
        <f>SUM(D26:D27)</f>
        <v>370</v>
      </c>
      <c r="E28" s="48">
        <f>SUM(E26:E27)</f>
        <v>37.099999999999994</v>
      </c>
      <c r="F28" s="48">
        <f>SUM(F26:F27)</f>
        <v>23.27</v>
      </c>
      <c r="G28" s="48">
        <f>SUM(G26:G27)</f>
        <v>55.09</v>
      </c>
      <c r="H28" s="49">
        <f>SUM(H26:H27)</f>
        <v>578</v>
      </c>
      <c r="I28" s="49">
        <v>18</v>
      </c>
      <c r="J28" s="37"/>
    </row>
    <row r="29" spans="2:10" x14ac:dyDescent="0.2">
      <c r="B29" s="91" t="s">
        <v>3</v>
      </c>
      <c r="C29" s="92"/>
      <c r="D29" s="92"/>
      <c r="E29" s="92"/>
      <c r="F29" s="92"/>
      <c r="G29" s="92"/>
      <c r="H29" s="92"/>
      <c r="I29" s="92"/>
      <c r="J29" s="93"/>
    </row>
    <row r="30" spans="2:10" ht="14.25" thickBot="1" x14ac:dyDescent="0.25">
      <c r="B30" s="64" t="s">
        <v>65</v>
      </c>
      <c r="C30" s="65" t="s">
        <v>66</v>
      </c>
      <c r="D30" s="61">
        <v>280</v>
      </c>
      <c r="E30" s="61">
        <v>16.809999999999999</v>
      </c>
      <c r="F30" s="61">
        <v>15.64</v>
      </c>
      <c r="G30" s="61">
        <v>27.19</v>
      </c>
      <c r="H30" s="61">
        <v>317</v>
      </c>
      <c r="I30" s="63">
        <v>62</v>
      </c>
      <c r="J30" s="63">
        <v>489</v>
      </c>
    </row>
    <row r="31" spans="2:10" ht="14.25" thickBot="1" x14ac:dyDescent="0.25">
      <c r="B31" s="64" t="s">
        <v>18</v>
      </c>
      <c r="C31" s="65" t="s">
        <v>38</v>
      </c>
      <c r="D31" s="61">
        <v>200</v>
      </c>
      <c r="E31" s="61">
        <v>0.2</v>
      </c>
      <c r="F31" s="61">
        <v>0</v>
      </c>
      <c r="G31" s="61">
        <v>9.1</v>
      </c>
      <c r="H31" s="61">
        <v>37</v>
      </c>
      <c r="I31" s="60">
        <v>2</v>
      </c>
      <c r="J31" s="60">
        <v>685</v>
      </c>
    </row>
    <row r="32" spans="2:10" s="67" customFormat="1" x14ac:dyDescent="0.2">
      <c r="B32" s="47" t="s">
        <v>23</v>
      </c>
      <c r="C32" s="47" t="s">
        <v>41</v>
      </c>
      <c r="D32" s="41">
        <v>70</v>
      </c>
      <c r="E32" s="50">
        <v>5.53</v>
      </c>
      <c r="F32" s="50">
        <v>0.7</v>
      </c>
      <c r="G32" s="50">
        <v>33.83</v>
      </c>
      <c r="H32" s="66">
        <v>163.80000000000001</v>
      </c>
      <c r="I32" s="66">
        <v>3</v>
      </c>
      <c r="J32" s="41">
        <v>366</v>
      </c>
    </row>
    <row r="33" spans="2:10" ht="14.25" thickBot="1" x14ac:dyDescent="0.25">
      <c r="B33" s="64" t="s">
        <v>27</v>
      </c>
      <c r="C33" s="65" t="s">
        <v>32</v>
      </c>
      <c r="D33" s="61">
        <v>10</v>
      </c>
      <c r="E33" s="61">
        <v>0.1</v>
      </c>
      <c r="F33" s="61">
        <v>8.3000000000000007</v>
      </c>
      <c r="G33" s="61">
        <v>0.1</v>
      </c>
      <c r="H33" s="61">
        <v>76</v>
      </c>
      <c r="I33" s="61">
        <v>5</v>
      </c>
      <c r="J33" s="61">
        <v>365</v>
      </c>
    </row>
    <row r="34" spans="2:10" x14ac:dyDescent="0.2">
      <c r="B34" s="51" t="s">
        <v>19</v>
      </c>
      <c r="C34" s="51"/>
      <c r="D34" s="43">
        <f>SUM(D30:D33)</f>
        <v>560</v>
      </c>
      <c r="E34" s="43">
        <f>SUM(E30:E33)</f>
        <v>22.64</v>
      </c>
      <c r="F34" s="43">
        <f>SUM(F30:F33)</f>
        <v>24.64</v>
      </c>
      <c r="G34" s="43">
        <f>SUM(G30:G33)</f>
        <v>70.22</v>
      </c>
      <c r="H34" s="44">
        <f>SUM(H30:H33)</f>
        <v>593.79999999999995</v>
      </c>
      <c r="I34" s="44">
        <v>72</v>
      </c>
      <c r="J34" s="37"/>
    </row>
    <row r="35" spans="2:10" x14ac:dyDescent="0.2">
      <c r="B35" s="82" t="s">
        <v>4</v>
      </c>
      <c r="C35" s="83"/>
      <c r="D35" s="83"/>
      <c r="E35" s="83"/>
      <c r="F35" s="83"/>
      <c r="G35" s="83"/>
      <c r="H35" s="83"/>
      <c r="I35" s="83"/>
      <c r="J35" s="84"/>
    </row>
    <row r="36" spans="2:10" x14ac:dyDescent="0.2">
      <c r="B36" s="47" t="s">
        <v>5</v>
      </c>
      <c r="C36" s="47" t="s">
        <v>40</v>
      </c>
      <c r="D36" s="37">
        <v>30</v>
      </c>
      <c r="E36" s="45">
        <v>4.75</v>
      </c>
      <c r="F36" s="45">
        <v>4.75</v>
      </c>
      <c r="G36" s="45">
        <v>36</v>
      </c>
      <c r="H36" s="46">
        <f>(E36+G36)*4+F36*9</f>
        <v>205.75</v>
      </c>
      <c r="I36" s="46">
        <v>10</v>
      </c>
      <c r="J36" s="37" t="s">
        <v>14</v>
      </c>
    </row>
    <row r="37" spans="2:10" x14ac:dyDescent="0.2">
      <c r="B37" s="51" t="s">
        <v>25</v>
      </c>
      <c r="C37" s="51"/>
      <c r="D37" s="43">
        <f>SUM(D36:D36)</f>
        <v>30</v>
      </c>
      <c r="E37" s="43" t="b">
        <f>B30=SUM(E36:E36)</f>
        <v>0</v>
      </c>
      <c r="F37" s="43">
        <f>SUM(F36:F36)</f>
        <v>4.75</v>
      </c>
      <c r="G37" s="52">
        <f>SUM(G36:G36)</f>
        <v>36</v>
      </c>
      <c r="H37" s="44">
        <f>SUM(H36:H36)</f>
        <v>205.75</v>
      </c>
      <c r="I37" s="44">
        <v>10</v>
      </c>
      <c r="J37" s="37"/>
    </row>
    <row r="38" spans="2:10" x14ac:dyDescent="0.2">
      <c r="B38" s="51" t="s">
        <v>20</v>
      </c>
      <c r="C38" s="51"/>
      <c r="D38" s="53">
        <f>D13+D16+D24+D28+D34+D37</f>
        <v>2730</v>
      </c>
      <c r="E38" s="53">
        <f>E13+E16+E24+E28+E34+E37</f>
        <v>115.83999999999999</v>
      </c>
      <c r="F38" s="53">
        <f>F13+F16+F24+F28+F34+F37</f>
        <v>107.56</v>
      </c>
      <c r="G38" s="53">
        <f>G13+G16+G24+G28+G34+G37</f>
        <v>459.51</v>
      </c>
      <c r="H38" s="54">
        <f>H13+H16+H24+H28+H34+H37</f>
        <v>3289.55</v>
      </c>
      <c r="I38" s="54">
        <v>254</v>
      </c>
      <c r="J38" s="37"/>
    </row>
    <row r="39" spans="2:10" x14ac:dyDescent="0.2">
      <c r="B39" s="78"/>
      <c r="C39" s="79"/>
      <c r="D39" s="79"/>
      <c r="E39" s="79"/>
      <c r="F39" s="79"/>
      <c r="G39" s="79"/>
      <c r="H39" s="79"/>
      <c r="I39" s="79"/>
      <c r="J39" s="80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2024-09-23T05:40:50Z</dcterms:modified>
</cp:coreProperties>
</file>