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2" i="5" l="1"/>
  <c r="H21" i="5"/>
  <c r="G13" i="2"/>
  <c r="F13" i="2"/>
  <c r="E13" i="2"/>
  <c r="G37" i="2"/>
  <c r="F37" i="2"/>
  <c r="E37" i="2"/>
  <c r="E38" i="2" s="1"/>
  <c r="D37" i="2"/>
  <c r="H37" i="2"/>
  <c r="G34" i="2"/>
  <c r="F34" i="2"/>
  <c r="E34" i="2"/>
  <c r="D34" i="2"/>
  <c r="H33" i="2"/>
  <c r="H31" i="2"/>
  <c r="H34" i="2" s="1"/>
  <c r="G27" i="2"/>
  <c r="F27" i="2"/>
  <c r="E27" i="2"/>
  <c r="D27" i="2"/>
  <c r="H27" i="2"/>
  <c r="G23" i="2"/>
  <c r="F23" i="2"/>
  <c r="E23" i="2"/>
  <c r="D23" i="2"/>
  <c r="H22" i="2"/>
  <c r="H21" i="2"/>
  <c r="D13" i="2"/>
  <c r="D38" i="2" s="1"/>
  <c r="H11" i="2"/>
  <c r="D13" i="5"/>
  <c r="F38" i="2" l="1"/>
  <c r="H23" i="2"/>
  <c r="G38" i="2"/>
  <c r="H38" i="2"/>
  <c r="G37" i="5"/>
  <c r="F37" i="5"/>
  <c r="E37" i="5"/>
  <c r="D37" i="5"/>
  <c r="H37" i="5"/>
  <c r="G34" i="5"/>
  <c r="F34" i="5"/>
  <c r="E34" i="5"/>
  <c r="D34" i="5"/>
  <c r="H33" i="5"/>
  <c r="H31" i="5"/>
  <c r="G27" i="5"/>
  <c r="F27" i="5"/>
  <c r="E27" i="5"/>
  <c r="D27" i="5"/>
  <c r="H27" i="5"/>
  <c r="G23" i="5"/>
  <c r="F23" i="5"/>
  <c r="E23" i="5"/>
  <c r="D23" i="5"/>
  <c r="H20" i="5"/>
  <c r="E38" i="5" l="1"/>
  <c r="H23" i="5"/>
  <c r="D38" i="5"/>
  <c r="H34" i="5"/>
  <c r="G38" i="5"/>
  <c r="F38" i="5"/>
  <c r="H38" i="5" l="1"/>
</calcChain>
</file>

<file path=xl/sharedStrings.xml><?xml version="1.0" encoding="utf-8"?>
<sst xmlns="http://schemas.openxmlformats.org/spreadsheetml/2006/main" count="134" uniqueCount="61">
  <si>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</si>
  <si>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</si>
  <si>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</si>
  <si>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</si>
  <si>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</si>
  <si>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</si>
  <si>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</si>
  <si>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</si>
  <si>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</si>
  <si>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</si>
  <si>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</si>
  <si>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</si>
  <si>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</si>
  <si>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</si>
  <si>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</si>
  <si>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</si>
  <si>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</si>
  <si>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</si>
  <si>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</si>
  <si>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</si>
  <si>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</si>
  <si>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</si>
  <si>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</si>
  <si>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</si>
  <si>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</si>
  <si>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</si>
  <si>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</si>
  <si>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</si>
  <si>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</si>
  <si>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</si>
  <si>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</si>
  <si>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</si>
  <si>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</si>
  <si>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</si>
  <si>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</si>
  <si>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</si>
  <si>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</si>
  <si>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</si>
  <si>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</si>
  <si>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</si>
  <si>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</si>
  <si>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</si>
  <si>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</si>
  <si>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>Для детей от12 лет и старше</t>
  </si>
  <si>
    <t>Выпечка</t>
  </si>
  <si>
    <t>25.09.2024г.</t>
  </si>
  <si>
    <t>Каша гречневая на молоке</t>
  </si>
  <si>
    <t>Кофейный напиток с молоком</t>
  </si>
  <si>
    <t>Хлеб пшеничный со слив.маслом</t>
  </si>
  <si>
    <t>Яйцо отварное</t>
  </si>
  <si>
    <t>Суп с клецками</t>
  </si>
  <si>
    <t>Плов из говядины</t>
  </si>
  <si>
    <t>Икра кабачковая</t>
  </si>
  <si>
    <t>Сырники из творога с джемом</t>
  </si>
  <si>
    <t>Курица тушенная в томатном соусе</t>
  </si>
  <si>
    <t>Каша пшенная рассыпчатая</t>
  </si>
  <si>
    <t>Банан</t>
  </si>
  <si>
    <t>Гор.блюдо</t>
  </si>
  <si>
    <t>Для детей от 7-11лет</t>
  </si>
  <si>
    <t>Кефир</t>
  </si>
  <si>
    <t>366/365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</si>
</sst>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7"/>
  <sheetViews>
    <sheetView tabSelected="1" topLeftCell="A13" workbookViewId="0">
      <selection activeCell="J38" sqref="J38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40</v>
      </c>
      <c r="C3" s="6" t="s">
        <v>41</v>
      </c>
      <c r="D3" s="35"/>
      <c r="E3" s="36"/>
      <c r="F3" s="37"/>
      <c r="G3" s="7" t="s">
        <v>38</v>
      </c>
      <c r="H3" s="8"/>
      <c r="I3" s="9" t="s">
        <v>39</v>
      </c>
      <c r="J3" s="10" t="s">
        <v>45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27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26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58</v>
      </c>
      <c r="D7" s="68"/>
      <c r="E7" s="68"/>
      <c r="F7" s="68"/>
      <c r="G7" s="69"/>
      <c r="H7" s="42"/>
      <c r="I7" s="42"/>
      <c r="J7" s="4"/>
    </row>
    <row r="8" spans="2:12" x14ac:dyDescent="0.2">
      <c r="B8" s="63" t="s">
        <v>19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2" t="s">
        <v>46</v>
      </c>
      <c r="C9" s="12" t="s">
        <v>37</v>
      </c>
      <c r="D9" s="16">
        <v>200</v>
      </c>
      <c r="E9" s="13">
        <v>8.89</v>
      </c>
      <c r="F9" s="13">
        <v>19.11</v>
      </c>
      <c r="G9" s="13">
        <v>36.33</v>
      </c>
      <c r="H9" s="14">
        <v>263</v>
      </c>
      <c r="I9" s="20">
        <v>15.1532</v>
      </c>
      <c r="J9" s="21">
        <v>104</v>
      </c>
    </row>
    <row r="10" spans="2:12" x14ac:dyDescent="0.2">
      <c r="B10" s="12" t="s">
        <v>47</v>
      </c>
      <c r="C10" s="12" t="s">
        <v>36</v>
      </c>
      <c r="D10" s="16">
        <v>200</v>
      </c>
      <c r="E10" s="13">
        <v>2.9</v>
      </c>
      <c r="F10" s="13">
        <v>2.8</v>
      </c>
      <c r="G10" s="13">
        <v>14.9</v>
      </c>
      <c r="H10" s="14">
        <v>96</v>
      </c>
      <c r="I10" s="20">
        <v>10</v>
      </c>
      <c r="J10" s="21">
        <v>692</v>
      </c>
    </row>
    <row r="11" spans="2:12" ht="28.5" customHeight="1" x14ac:dyDescent="0.2">
      <c r="B11" s="15" t="s">
        <v>48</v>
      </c>
      <c r="C11" s="15" t="s">
        <v>42</v>
      </c>
      <c r="D11" s="16">
        <v>70</v>
      </c>
      <c r="E11" s="13">
        <v>4.9000000000000004</v>
      </c>
      <c r="F11" s="13">
        <v>8.9</v>
      </c>
      <c r="G11" s="13">
        <v>29.01</v>
      </c>
      <c r="H11" s="14">
        <f>(E11+G11)*4+F11*9</f>
        <v>215.74</v>
      </c>
      <c r="I11" s="14">
        <v>9</v>
      </c>
      <c r="J11" s="16" t="s">
        <v>60</v>
      </c>
    </row>
    <row r="12" spans="2:12" ht="28.5" customHeight="1" x14ac:dyDescent="0.2">
      <c r="B12" s="15" t="s">
        <v>49</v>
      </c>
      <c r="C12" s="15" t="s">
        <v>28</v>
      </c>
      <c r="D12" s="16">
        <v>40</v>
      </c>
      <c r="E12" s="13">
        <v>4.8</v>
      </c>
      <c r="F12" s="13">
        <v>4.4000000000000004</v>
      </c>
      <c r="G12" s="13">
        <v>0.2</v>
      </c>
      <c r="H12" s="14">
        <v>60</v>
      </c>
      <c r="I12" s="14">
        <v>11.4</v>
      </c>
      <c r="J12" s="16">
        <v>209</v>
      </c>
    </row>
    <row r="13" spans="2:12" x14ac:dyDescent="0.2">
      <c r="B13" s="17" t="s">
        <v>20</v>
      </c>
      <c r="C13" s="17"/>
      <c r="D13" s="23">
        <f>SUM(D9:D12)</f>
        <v>510</v>
      </c>
      <c r="E13" s="29">
        <f>SUM(E9:E12)</f>
        <v>21.490000000000002</v>
      </c>
      <c r="F13" s="29">
        <f>SUM(F9:F12)</f>
        <v>35.21</v>
      </c>
      <c r="G13" s="29">
        <f>SUM(G9:G12)</f>
        <v>80.44</v>
      </c>
      <c r="H13" s="30">
        <v>635</v>
      </c>
      <c r="I13" s="30">
        <v>46</v>
      </c>
      <c r="J13" s="16"/>
    </row>
    <row r="14" spans="2:12" x14ac:dyDescent="0.2">
      <c r="B14" s="54" t="s">
        <v>0</v>
      </c>
      <c r="C14" s="55"/>
      <c r="D14" s="55"/>
      <c r="E14" s="55"/>
      <c r="F14" s="55"/>
      <c r="G14" s="55"/>
      <c r="H14" s="55"/>
      <c r="I14" s="55"/>
      <c r="J14" s="56"/>
    </row>
    <row r="15" spans="2:12" x14ac:dyDescent="0.2">
      <c r="B15" s="18" t="s">
        <v>56</v>
      </c>
      <c r="C15" s="18" t="s">
        <v>30</v>
      </c>
      <c r="D15" s="16">
        <v>200</v>
      </c>
      <c r="E15" s="31">
        <v>3.07</v>
      </c>
      <c r="F15" s="31">
        <v>1.07</v>
      </c>
      <c r="G15" s="31">
        <v>41.99</v>
      </c>
      <c r="H15" s="32">
        <v>190</v>
      </c>
      <c r="I15" s="32">
        <v>38</v>
      </c>
      <c r="J15" s="16">
        <v>394</v>
      </c>
    </row>
    <row r="16" spans="2:12" x14ac:dyDescent="0.2">
      <c r="B16" s="17" t="s">
        <v>22</v>
      </c>
      <c r="C16" s="17"/>
      <c r="D16" s="23">
        <v>200</v>
      </c>
      <c r="E16" s="29">
        <v>3.07</v>
      </c>
      <c r="F16" s="29">
        <v>1.07</v>
      </c>
      <c r="G16" s="29">
        <v>41.99</v>
      </c>
      <c r="H16" s="30">
        <v>190</v>
      </c>
      <c r="I16" s="30">
        <v>38</v>
      </c>
      <c r="J16" s="16"/>
    </row>
    <row r="17" spans="2:10" x14ac:dyDescent="0.2">
      <c r="B17" s="57" t="s">
        <v>1</v>
      </c>
      <c r="C17" s="58"/>
      <c r="D17" s="58"/>
      <c r="E17" s="58"/>
      <c r="F17" s="58"/>
      <c r="G17" s="58"/>
      <c r="H17" s="58"/>
      <c r="I17" s="58"/>
      <c r="J17" s="59"/>
    </row>
    <row r="18" spans="2:10" x14ac:dyDescent="0.2">
      <c r="B18" s="12" t="s">
        <v>50</v>
      </c>
      <c r="C18" s="12" t="s">
        <v>31</v>
      </c>
      <c r="D18" s="16">
        <v>200</v>
      </c>
      <c r="E18" s="13">
        <v>1.44</v>
      </c>
      <c r="F18" s="13">
        <v>1.92</v>
      </c>
      <c r="G18" s="13">
        <v>11.28</v>
      </c>
      <c r="H18" s="14">
        <v>68</v>
      </c>
      <c r="I18" s="20">
        <v>9.5432000000000006</v>
      </c>
      <c r="J18" s="21">
        <v>141</v>
      </c>
    </row>
    <row r="19" spans="2:10" x14ac:dyDescent="0.2">
      <c r="B19" s="12" t="s">
        <v>51</v>
      </c>
      <c r="C19" s="12" t="s">
        <v>33</v>
      </c>
      <c r="D19" s="16">
        <v>240</v>
      </c>
      <c r="E19" s="13">
        <v>25.03</v>
      </c>
      <c r="F19" s="13">
        <v>25.03</v>
      </c>
      <c r="G19" s="13">
        <v>40.58</v>
      </c>
      <c r="H19" s="14">
        <v>488</v>
      </c>
      <c r="I19" s="20">
        <v>109</v>
      </c>
      <c r="J19" s="21">
        <v>443</v>
      </c>
    </row>
    <row r="20" spans="2:10" x14ac:dyDescent="0.2">
      <c r="B20" s="12" t="s">
        <v>52</v>
      </c>
      <c r="C20" s="12" t="s">
        <v>28</v>
      </c>
      <c r="D20" s="16">
        <v>60</v>
      </c>
      <c r="E20" s="13">
        <v>1.1399999999999999</v>
      </c>
      <c r="F20" s="13">
        <v>5.34</v>
      </c>
      <c r="G20" s="13">
        <v>4.62</v>
      </c>
      <c r="H20" s="14">
        <v>71</v>
      </c>
      <c r="I20" s="20">
        <v>13</v>
      </c>
      <c r="J20" s="21">
        <v>115</v>
      </c>
    </row>
    <row r="21" spans="2:10" x14ac:dyDescent="0.2">
      <c r="B21" s="12" t="s">
        <v>25</v>
      </c>
      <c r="C21" s="12" t="s">
        <v>34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ref="H21:H22" si="0">(E21+G21)*4+F21*9</f>
        <v>126.5</v>
      </c>
      <c r="I21" s="20">
        <v>4</v>
      </c>
      <c r="J21" s="21" t="s">
        <v>13</v>
      </c>
    </row>
    <row r="22" spans="2:10" x14ac:dyDescent="0.2">
      <c r="B22" s="18" t="s">
        <v>21</v>
      </c>
      <c r="C22" s="18" t="s">
        <v>29</v>
      </c>
      <c r="D22" s="16">
        <v>100</v>
      </c>
      <c r="E22" s="31">
        <v>7.91</v>
      </c>
      <c r="F22" s="31">
        <v>1</v>
      </c>
      <c r="G22" s="31">
        <v>48.3</v>
      </c>
      <c r="H22" s="32">
        <f t="shared" si="0"/>
        <v>233.83999999999997</v>
      </c>
      <c r="I22" s="32">
        <v>5</v>
      </c>
      <c r="J22" s="16">
        <v>366</v>
      </c>
    </row>
    <row r="23" spans="2:10" x14ac:dyDescent="0.2">
      <c r="B23" s="17" t="s">
        <v>14</v>
      </c>
      <c r="C23" s="17"/>
      <c r="D23" s="23">
        <f>SUM(D18:D22)</f>
        <v>800</v>
      </c>
      <c r="E23" s="29">
        <f>SUM(E18:E22)</f>
        <v>36.020000000000003</v>
      </c>
      <c r="F23" s="29">
        <f>SUM(F18:F22)</f>
        <v>33.390000000000008</v>
      </c>
      <c r="G23" s="29">
        <f>SUM(G18:G22)</f>
        <v>135.68</v>
      </c>
      <c r="H23" s="30">
        <f>SUM(H18:H22)</f>
        <v>987.33999999999992</v>
      </c>
      <c r="I23" s="30">
        <v>141</v>
      </c>
      <c r="J23" s="16"/>
    </row>
    <row r="24" spans="2:10" x14ac:dyDescent="0.2">
      <c r="B24" s="57" t="s">
        <v>2</v>
      </c>
      <c r="C24" s="58"/>
      <c r="D24" s="58"/>
      <c r="E24" s="58"/>
      <c r="F24" s="58"/>
      <c r="G24" s="58"/>
      <c r="H24" s="58"/>
      <c r="I24" s="58"/>
      <c r="J24" s="59"/>
    </row>
    <row r="25" spans="2:10" x14ac:dyDescent="0.2">
      <c r="B25" s="12" t="s">
        <v>53</v>
      </c>
      <c r="C25" s="12" t="s">
        <v>44</v>
      </c>
      <c r="D25" s="16">
        <v>170</v>
      </c>
      <c r="E25" s="13">
        <v>38.9</v>
      </c>
      <c r="F25" s="13">
        <v>7.43</v>
      </c>
      <c r="G25" s="13">
        <v>47.3</v>
      </c>
      <c r="H25" s="14">
        <v>412</v>
      </c>
      <c r="I25" s="20">
        <v>43</v>
      </c>
      <c r="J25" s="16">
        <v>219</v>
      </c>
    </row>
    <row r="26" spans="2:10" x14ac:dyDescent="0.2">
      <c r="B26" s="18" t="s">
        <v>16</v>
      </c>
      <c r="C26" s="18" t="s">
        <v>34</v>
      </c>
      <c r="D26" s="16">
        <v>200</v>
      </c>
      <c r="E26" s="31">
        <v>0.2</v>
      </c>
      <c r="F26" s="31">
        <v>0</v>
      </c>
      <c r="G26" s="31">
        <v>9.1</v>
      </c>
      <c r="H26" s="14">
        <v>37</v>
      </c>
      <c r="I26" s="14">
        <v>2</v>
      </c>
      <c r="J26" s="16">
        <v>685</v>
      </c>
    </row>
    <row r="27" spans="2:10" x14ac:dyDescent="0.2">
      <c r="B27" s="19" t="s">
        <v>15</v>
      </c>
      <c r="C27" s="19"/>
      <c r="D27" s="49">
        <f>SUM(D25:D26)</f>
        <v>370</v>
      </c>
      <c r="E27" s="29">
        <f>SUM(E25:E26)</f>
        <v>39.1</v>
      </c>
      <c r="F27" s="29">
        <f>SUM(F25:F26)</f>
        <v>7.43</v>
      </c>
      <c r="G27" s="29">
        <f>SUM(G25:G26)</f>
        <v>56.4</v>
      </c>
      <c r="H27" s="30">
        <f>SUM(H25:H26)</f>
        <v>449</v>
      </c>
      <c r="I27" s="30">
        <v>45</v>
      </c>
      <c r="J27" s="16"/>
    </row>
    <row r="28" spans="2:10" x14ac:dyDescent="0.2">
      <c r="B28" s="57" t="s">
        <v>3</v>
      </c>
      <c r="C28" s="58"/>
      <c r="D28" s="58"/>
      <c r="E28" s="58"/>
      <c r="F28" s="58"/>
      <c r="G28" s="58"/>
      <c r="H28" s="58"/>
      <c r="I28" s="58"/>
      <c r="J28" s="59"/>
    </row>
    <row r="29" spans="2:10" x14ac:dyDescent="0.2">
      <c r="B29" s="12" t="s">
        <v>54</v>
      </c>
      <c r="C29" s="12" t="s">
        <v>57</v>
      </c>
      <c r="D29" s="16">
        <v>110</v>
      </c>
      <c r="E29" s="13">
        <v>17.649999999999999</v>
      </c>
      <c r="F29" s="13">
        <v>14.58</v>
      </c>
      <c r="G29" s="13">
        <v>4.7</v>
      </c>
      <c r="H29" s="14">
        <v>221</v>
      </c>
      <c r="I29" s="20">
        <v>43</v>
      </c>
      <c r="J29" s="21">
        <v>301</v>
      </c>
    </row>
    <row r="30" spans="2:10" x14ac:dyDescent="0.2">
      <c r="B30" s="12" t="s">
        <v>55</v>
      </c>
      <c r="C30" s="12" t="s">
        <v>32</v>
      </c>
      <c r="D30" s="16">
        <v>150</v>
      </c>
      <c r="E30" s="13">
        <v>6.7</v>
      </c>
      <c r="F30" s="13">
        <v>5.3</v>
      </c>
      <c r="G30" s="13">
        <v>37.799999999999997</v>
      </c>
      <c r="H30" s="14">
        <v>226</v>
      </c>
      <c r="I30" s="20">
        <v>7</v>
      </c>
      <c r="J30" s="21">
        <v>297</v>
      </c>
    </row>
    <row r="31" spans="2:10" ht="14.25" customHeight="1" x14ac:dyDescent="0.2">
      <c r="B31" s="12" t="s">
        <v>16</v>
      </c>
      <c r="C31" s="12" t="s">
        <v>35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4.25" customHeight="1" x14ac:dyDescent="0.2">
      <c r="B32" s="18" t="s">
        <v>21</v>
      </c>
      <c r="C32" s="18" t="s">
        <v>29</v>
      </c>
      <c r="D32" s="16">
        <v>70</v>
      </c>
      <c r="E32" s="31">
        <v>5.54</v>
      </c>
      <c r="F32" s="31">
        <v>0.7</v>
      </c>
      <c r="G32" s="31">
        <v>33.83</v>
      </c>
      <c r="H32" s="32">
        <v>163.91</v>
      </c>
      <c r="I32" s="32">
        <v>3.36</v>
      </c>
      <c r="J32" s="16">
        <v>366</v>
      </c>
    </row>
    <row r="33" spans="2:10" ht="15" customHeight="1" x14ac:dyDescent="0.2">
      <c r="B33" s="18" t="s">
        <v>24</v>
      </c>
      <c r="C33" s="18" t="s">
        <v>28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17</v>
      </c>
      <c r="C34" s="19"/>
      <c r="D34" s="23">
        <f>SUM(D29:D33)</f>
        <v>540</v>
      </c>
      <c r="E34" s="43">
        <f>SUM(E29:E33)</f>
        <v>30.189999999999998</v>
      </c>
      <c r="F34" s="43">
        <f>SUM(F29:F33)</f>
        <v>28.88</v>
      </c>
      <c r="G34" s="43">
        <f>SUM(G29:G33)</f>
        <v>85.53</v>
      </c>
      <c r="H34" s="24">
        <f>SUM(H29:H33)</f>
        <v>723.61</v>
      </c>
      <c r="I34" s="24">
        <v>61</v>
      </c>
      <c r="J34" s="16"/>
    </row>
    <row r="35" spans="2:10" x14ac:dyDescent="0.2">
      <c r="B35" s="57" t="s">
        <v>4</v>
      </c>
      <c r="C35" s="58"/>
      <c r="D35" s="58"/>
      <c r="E35" s="58"/>
      <c r="F35" s="58"/>
      <c r="G35" s="58"/>
      <c r="H35" s="58"/>
      <c r="I35" s="58"/>
      <c r="J35" s="59"/>
    </row>
    <row r="36" spans="2:10" x14ac:dyDescent="0.2">
      <c r="B36" s="18" t="s">
        <v>59</v>
      </c>
      <c r="C36" s="18" t="s">
        <v>34</v>
      </c>
      <c r="D36" s="16">
        <v>200</v>
      </c>
      <c r="E36" s="31">
        <v>5.7</v>
      </c>
      <c r="F36" s="31">
        <v>6.3</v>
      </c>
      <c r="G36" s="31">
        <v>7.8</v>
      </c>
      <c r="H36" s="32">
        <v>111</v>
      </c>
      <c r="I36" s="32">
        <v>18</v>
      </c>
      <c r="J36" s="16">
        <v>386</v>
      </c>
    </row>
    <row r="37" spans="2:10" x14ac:dyDescent="0.2">
      <c r="B37" s="22" t="s">
        <v>23</v>
      </c>
      <c r="C37" s="22"/>
      <c r="D37" s="23">
        <f>SUM(D36:D36)</f>
        <v>200</v>
      </c>
      <c r="E37" s="23">
        <f>SUM(E36:E36)</f>
        <v>5.7</v>
      </c>
      <c r="F37" s="23">
        <f>SUM(F36:F36)</f>
        <v>6.3</v>
      </c>
      <c r="G37" s="23">
        <f>SUM(G36:G36)</f>
        <v>7.8</v>
      </c>
      <c r="H37" s="24">
        <f>SUM(H36:H36)</f>
        <v>111</v>
      </c>
      <c r="I37" s="24">
        <v>18</v>
      </c>
      <c r="J37" s="16"/>
    </row>
    <row r="38" spans="2:10" x14ac:dyDescent="0.2">
      <c r="B38" s="19" t="s">
        <v>18</v>
      </c>
      <c r="C38" s="19"/>
      <c r="D38" s="23">
        <f>D13+D16+D23+D27+D34+D37</f>
        <v>2620</v>
      </c>
      <c r="E38" s="23">
        <f>E13+E16+E23+E27+E34+E37</f>
        <v>135.57</v>
      </c>
      <c r="F38" s="23">
        <f>F13+F16+F23+F27+F34+F37</f>
        <v>112.28000000000002</v>
      </c>
      <c r="G38" s="23">
        <f>G13+G16+G23+G27+G34+G37</f>
        <v>407.84</v>
      </c>
      <c r="H38" s="24">
        <f>H13+H16+H23+H27+H34+H37</f>
        <v>3095.9500000000003</v>
      </c>
      <c r="I38" s="24">
        <v>349</v>
      </c>
      <c r="J38" s="16"/>
    </row>
    <row r="39" spans="2:10" x14ac:dyDescent="0.2">
      <c r="B39" s="60"/>
      <c r="C39" s="61"/>
      <c r="D39" s="61"/>
      <c r="E39" s="61"/>
      <c r="F39" s="61"/>
      <c r="G39" s="61"/>
      <c r="H39" s="61"/>
      <c r="I39" s="61"/>
      <c r="J39" s="62"/>
    </row>
    <row r="40" spans="2:10" x14ac:dyDescent="0.2">
      <c r="B40" s="25"/>
      <c r="C40" s="25"/>
      <c r="D40" s="25"/>
      <c r="E40" s="44"/>
      <c r="F40" s="44"/>
      <c r="G40" s="44"/>
      <c r="H40" s="45"/>
      <c r="I40" s="45"/>
      <c r="J40" s="46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</sheetData>
  <mergeCells count="15"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35:J35"/>
    <mergeCell ref="B39:J39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7"/>
  <sheetViews>
    <sheetView workbookViewId="0">
      <selection activeCell="I38" sqref="I38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40</v>
      </c>
      <c r="C3" s="6" t="s">
        <v>41</v>
      </c>
      <c r="D3" s="35"/>
      <c r="E3" s="36"/>
      <c r="F3" s="37"/>
      <c r="G3" s="7" t="s">
        <v>38</v>
      </c>
      <c r="H3" s="8"/>
      <c r="I3" s="9" t="s">
        <v>39</v>
      </c>
      <c r="J3" s="10" t="s">
        <v>45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27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26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43</v>
      </c>
      <c r="D7" s="68"/>
      <c r="E7" s="68"/>
      <c r="F7" s="68"/>
      <c r="G7" s="69"/>
      <c r="H7" s="42"/>
      <c r="I7" s="42"/>
      <c r="J7" s="4"/>
    </row>
    <row r="8" spans="2:12" x14ac:dyDescent="0.2">
      <c r="B8" s="63" t="s">
        <v>19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2" t="s">
        <v>46</v>
      </c>
      <c r="C9" s="12" t="s">
        <v>37</v>
      </c>
      <c r="D9" s="16">
        <v>250</v>
      </c>
      <c r="E9" s="13">
        <v>11.2</v>
      </c>
      <c r="F9" s="13">
        <v>11.4</v>
      </c>
      <c r="G9" s="13">
        <v>45.4</v>
      </c>
      <c r="H9" s="14">
        <v>329</v>
      </c>
      <c r="I9" s="20">
        <v>21.120999999999999</v>
      </c>
      <c r="J9" s="21">
        <v>104</v>
      </c>
    </row>
    <row r="10" spans="2:12" x14ac:dyDescent="0.2">
      <c r="B10" s="12" t="s">
        <v>47</v>
      </c>
      <c r="C10" s="12" t="s">
        <v>36</v>
      </c>
      <c r="D10" s="16">
        <v>200</v>
      </c>
      <c r="E10" s="13">
        <v>2.9</v>
      </c>
      <c r="F10" s="13">
        <v>2.8</v>
      </c>
      <c r="G10" s="13">
        <v>14.9</v>
      </c>
      <c r="H10" s="14">
        <v>96</v>
      </c>
      <c r="I10" s="20">
        <v>10</v>
      </c>
      <c r="J10" s="21">
        <v>692</v>
      </c>
    </row>
    <row r="11" spans="2:12" ht="28.5" customHeight="1" x14ac:dyDescent="0.2">
      <c r="B11" s="15" t="s">
        <v>48</v>
      </c>
      <c r="C11" s="15" t="s">
        <v>42</v>
      </c>
      <c r="D11" s="16">
        <v>80</v>
      </c>
      <c r="E11" s="13">
        <v>5.6</v>
      </c>
      <c r="F11" s="13">
        <v>9</v>
      </c>
      <c r="G11" s="13">
        <v>33.9</v>
      </c>
      <c r="H11" s="14">
        <v>239</v>
      </c>
      <c r="I11" s="14">
        <v>9</v>
      </c>
      <c r="J11" s="16" t="s">
        <v>60</v>
      </c>
    </row>
    <row r="12" spans="2:12" ht="28.5" customHeight="1" x14ac:dyDescent="0.2">
      <c r="B12" s="15" t="s">
        <v>49</v>
      </c>
      <c r="C12" s="15" t="s">
        <v>28</v>
      </c>
      <c r="D12" s="16">
        <v>40</v>
      </c>
      <c r="E12" s="13">
        <v>4.8</v>
      </c>
      <c r="F12" s="13">
        <v>4.4000000000000004</v>
      </c>
      <c r="G12" s="13">
        <v>0.2</v>
      </c>
      <c r="H12" s="14">
        <v>60</v>
      </c>
      <c r="I12" s="14">
        <v>11.4</v>
      </c>
      <c r="J12" s="16">
        <v>209</v>
      </c>
    </row>
    <row r="13" spans="2:12" x14ac:dyDescent="0.2">
      <c r="B13" s="17" t="s">
        <v>20</v>
      </c>
      <c r="C13" s="17"/>
      <c r="D13" s="23">
        <f>SUM(D9:D12)</f>
        <v>570</v>
      </c>
      <c r="E13" s="29">
        <v>24.5</v>
      </c>
      <c r="F13" s="29">
        <v>27.6</v>
      </c>
      <c r="G13" s="29">
        <v>94.4</v>
      </c>
      <c r="H13" s="30">
        <v>724</v>
      </c>
      <c r="I13" s="30">
        <v>52</v>
      </c>
      <c r="J13" s="16"/>
    </row>
    <row r="14" spans="2:12" x14ac:dyDescent="0.2">
      <c r="B14" s="54" t="s">
        <v>0</v>
      </c>
      <c r="C14" s="55"/>
      <c r="D14" s="55"/>
      <c r="E14" s="55"/>
      <c r="F14" s="55"/>
      <c r="G14" s="55"/>
      <c r="H14" s="55"/>
      <c r="I14" s="55"/>
      <c r="J14" s="56"/>
    </row>
    <row r="15" spans="2:12" x14ac:dyDescent="0.2">
      <c r="B15" s="18" t="s">
        <v>56</v>
      </c>
      <c r="C15" s="18" t="s">
        <v>30</v>
      </c>
      <c r="D15" s="16">
        <v>200</v>
      </c>
      <c r="E15" s="31">
        <v>3.07</v>
      </c>
      <c r="F15" s="31">
        <v>1.07</v>
      </c>
      <c r="G15" s="31">
        <v>41.99</v>
      </c>
      <c r="H15" s="32">
        <v>190</v>
      </c>
      <c r="I15" s="32">
        <v>38</v>
      </c>
      <c r="J15" s="16">
        <v>394</v>
      </c>
    </row>
    <row r="16" spans="2:12" x14ac:dyDescent="0.2">
      <c r="B16" s="17" t="s">
        <v>22</v>
      </c>
      <c r="C16" s="17"/>
      <c r="D16" s="23">
        <v>200</v>
      </c>
      <c r="E16" s="29">
        <v>3.07</v>
      </c>
      <c r="F16" s="29">
        <v>1.07</v>
      </c>
      <c r="G16" s="29">
        <v>41.99</v>
      </c>
      <c r="H16" s="30">
        <v>190</v>
      </c>
      <c r="I16" s="30">
        <v>38</v>
      </c>
      <c r="J16" s="16"/>
    </row>
    <row r="17" spans="2:10" x14ac:dyDescent="0.2">
      <c r="B17" s="57" t="s">
        <v>1</v>
      </c>
      <c r="C17" s="58"/>
      <c r="D17" s="58"/>
      <c r="E17" s="58"/>
      <c r="F17" s="58"/>
      <c r="G17" s="58"/>
      <c r="H17" s="58"/>
      <c r="I17" s="58"/>
      <c r="J17" s="59"/>
    </row>
    <row r="18" spans="2:10" x14ac:dyDescent="0.2">
      <c r="B18" s="12" t="s">
        <v>50</v>
      </c>
      <c r="C18" s="12" t="s">
        <v>31</v>
      </c>
      <c r="D18" s="16">
        <v>250</v>
      </c>
      <c r="E18" s="13">
        <v>1.8</v>
      </c>
      <c r="F18" s="13">
        <v>2.4</v>
      </c>
      <c r="G18" s="13">
        <v>14.1</v>
      </c>
      <c r="H18" s="14">
        <v>85</v>
      </c>
      <c r="I18" s="20">
        <v>11.452</v>
      </c>
      <c r="J18" s="21">
        <v>141</v>
      </c>
    </row>
    <row r="19" spans="2:10" x14ac:dyDescent="0.2">
      <c r="B19" s="12" t="s">
        <v>51</v>
      </c>
      <c r="C19" s="12" t="s">
        <v>33</v>
      </c>
      <c r="D19" s="16">
        <v>280</v>
      </c>
      <c r="E19" s="13">
        <v>29.21</v>
      </c>
      <c r="F19" s="13">
        <v>29.21</v>
      </c>
      <c r="G19" s="13">
        <v>47.36</v>
      </c>
      <c r="H19" s="14">
        <v>569</v>
      </c>
      <c r="I19" s="20">
        <v>127</v>
      </c>
      <c r="J19" s="21">
        <v>443</v>
      </c>
    </row>
    <row r="20" spans="2:10" x14ac:dyDescent="0.2">
      <c r="B20" s="12" t="s">
        <v>52</v>
      </c>
      <c r="C20" s="12" t="s">
        <v>28</v>
      </c>
      <c r="D20" s="16">
        <v>100</v>
      </c>
      <c r="E20" s="13">
        <v>1.9</v>
      </c>
      <c r="F20" s="13">
        <v>8.9</v>
      </c>
      <c r="G20" s="13">
        <v>7.7</v>
      </c>
      <c r="H20" s="14">
        <f t="shared" ref="H20:H21" si="0">(E20+G20)*4+F20*9</f>
        <v>118.5</v>
      </c>
      <c r="I20" s="20">
        <v>100</v>
      </c>
      <c r="J20" s="21">
        <v>115</v>
      </c>
    </row>
    <row r="21" spans="2:10" x14ac:dyDescent="0.2">
      <c r="B21" s="12" t="s">
        <v>25</v>
      </c>
      <c r="C21" s="12" t="s">
        <v>34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13</v>
      </c>
    </row>
    <row r="22" spans="2:10" x14ac:dyDescent="0.2">
      <c r="B22" s="18" t="s">
        <v>21</v>
      </c>
      <c r="C22" s="18" t="s">
        <v>29</v>
      </c>
      <c r="D22" s="16">
        <v>150</v>
      </c>
      <c r="E22" s="31">
        <v>9.5</v>
      </c>
      <c r="F22" s="31">
        <v>1.2</v>
      </c>
      <c r="G22" s="31">
        <v>58</v>
      </c>
      <c r="H22" s="32">
        <v>281</v>
      </c>
      <c r="I22" s="32">
        <v>7</v>
      </c>
      <c r="J22" s="16">
        <v>366</v>
      </c>
    </row>
    <row r="23" spans="2:10" x14ac:dyDescent="0.2">
      <c r="B23" s="17" t="s">
        <v>14</v>
      </c>
      <c r="C23" s="17"/>
      <c r="D23" s="23">
        <f>SUM(D18:D22)</f>
        <v>980</v>
      </c>
      <c r="E23" s="29">
        <f>SUM(E18:E22)</f>
        <v>42.910000000000004</v>
      </c>
      <c r="F23" s="29">
        <f>SUM(F18:F22)</f>
        <v>41.81</v>
      </c>
      <c r="G23" s="29">
        <f>SUM(G18:G22)</f>
        <v>158.06</v>
      </c>
      <c r="H23" s="30">
        <f>SUM(H18:H22)</f>
        <v>1180</v>
      </c>
      <c r="I23" s="30">
        <v>249</v>
      </c>
      <c r="J23" s="16"/>
    </row>
    <row r="24" spans="2:10" x14ac:dyDescent="0.2">
      <c r="B24" s="57" t="s">
        <v>2</v>
      </c>
      <c r="C24" s="58"/>
      <c r="D24" s="58"/>
      <c r="E24" s="58"/>
      <c r="F24" s="58"/>
      <c r="G24" s="58"/>
      <c r="H24" s="58"/>
      <c r="I24" s="58"/>
      <c r="J24" s="59"/>
    </row>
    <row r="25" spans="2:10" x14ac:dyDescent="0.2">
      <c r="B25" s="12" t="s">
        <v>53</v>
      </c>
      <c r="C25" s="12" t="s">
        <v>44</v>
      </c>
      <c r="D25" s="16">
        <v>170</v>
      </c>
      <c r="E25" s="13">
        <v>38.9</v>
      </c>
      <c r="F25" s="13">
        <v>7.43</v>
      </c>
      <c r="G25" s="13">
        <v>47.3</v>
      </c>
      <c r="H25" s="14">
        <v>412</v>
      </c>
      <c r="I25" s="20">
        <v>43</v>
      </c>
      <c r="J25" s="16">
        <v>219</v>
      </c>
    </row>
    <row r="26" spans="2:10" x14ac:dyDescent="0.2">
      <c r="B26" s="18" t="s">
        <v>16</v>
      </c>
      <c r="C26" s="18" t="s">
        <v>34</v>
      </c>
      <c r="D26" s="16">
        <v>200</v>
      </c>
      <c r="E26" s="31">
        <v>0.2</v>
      </c>
      <c r="F26" s="31">
        <v>0</v>
      </c>
      <c r="G26" s="31">
        <v>9.1</v>
      </c>
      <c r="H26" s="14">
        <v>37</v>
      </c>
      <c r="I26" s="14">
        <v>2</v>
      </c>
      <c r="J26" s="16">
        <v>685</v>
      </c>
    </row>
    <row r="27" spans="2:10" x14ac:dyDescent="0.2">
      <c r="B27" s="19" t="s">
        <v>15</v>
      </c>
      <c r="C27" s="19"/>
      <c r="D27" s="49">
        <f>SUM(D25:D26)</f>
        <v>370</v>
      </c>
      <c r="E27" s="29">
        <f>SUM(E25:E26)</f>
        <v>39.1</v>
      </c>
      <c r="F27" s="29">
        <f>SUM(F25:F26)</f>
        <v>7.43</v>
      </c>
      <c r="G27" s="29">
        <f>SUM(G25:G26)</f>
        <v>56.4</v>
      </c>
      <c r="H27" s="30">
        <f>SUM(H25:H26)</f>
        <v>449</v>
      </c>
      <c r="I27" s="30">
        <v>45</v>
      </c>
      <c r="J27" s="16"/>
    </row>
    <row r="28" spans="2:10" x14ac:dyDescent="0.2">
      <c r="B28" s="57" t="s">
        <v>3</v>
      </c>
      <c r="C28" s="58"/>
      <c r="D28" s="58"/>
      <c r="E28" s="58"/>
      <c r="F28" s="58"/>
      <c r="G28" s="58"/>
      <c r="H28" s="58"/>
      <c r="I28" s="58"/>
      <c r="J28" s="59"/>
    </row>
    <row r="29" spans="2:10" x14ac:dyDescent="0.2">
      <c r="B29" s="12" t="s">
        <v>54</v>
      </c>
      <c r="C29" s="12" t="s">
        <v>57</v>
      </c>
      <c r="D29" s="16">
        <v>140</v>
      </c>
      <c r="E29" s="13">
        <v>22.06</v>
      </c>
      <c r="F29" s="13">
        <v>18.23</v>
      </c>
      <c r="G29" s="13">
        <v>5.88</v>
      </c>
      <c r="H29" s="14">
        <v>276</v>
      </c>
      <c r="I29" s="20">
        <v>54.490200000000002</v>
      </c>
      <c r="J29" s="21">
        <v>301</v>
      </c>
    </row>
    <row r="30" spans="2:10" x14ac:dyDescent="0.2">
      <c r="B30" s="12" t="s">
        <v>55</v>
      </c>
      <c r="C30" s="12" t="s">
        <v>32</v>
      </c>
      <c r="D30" s="16">
        <v>180</v>
      </c>
      <c r="E30" s="13">
        <v>8.1</v>
      </c>
      <c r="F30" s="13">
        <v>6.4</v>
      </c>
      <c r="G30" s="13">
        <v>45.4</v>
      </c>
      <c r="H30" s="14">
        <v>272</v>
      </c>
      <c r="I30" s="20">
        <v>9</v>
      </c>
      <c r="J30" s="21">
        <v>297</v>
      </c>
    </row>
    <row r="31" spans="2:10" x14ac:dyDescent="0.2">
      <c r="B31" s="12" t="s">
        <v>16</v>
      </c>
      <c r="C31" s="12" t="s">
        <v>35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21</v>
      </c>
      <c r="C32" s="18" t="s">
        <v>29</v>
      </c>
      <c r="D32" s="16">
        <v>100</v>
      </c>
      <c r="E32" s="31">
        <v>7.91</v>
      </c>
      <c r="F32" s="31">
        <v>1</v>
      </c>
      <c r="G32" s="31">
        <v>48.3</v>
      </c>
      <c r="H32" s="32">
        <f t="shared" ref="H32" si="1">(E32+G32)*4+F32*9</f>
        <v>233.83999999999997</v>
      </c>
      <c r="I32" s="32">
        <v>5</v>
      </c>
      <c r="J32" s="16">
        <v>366</v>
      </c>
    </row>
    <row r="33" spans="2:10" x14ac:dyDescent="0.2">
      <c r="B33" s="18" t="s">
        <v>24</v>
      </c>
      <c r="C33" s="18" t="s">
        <v>28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17</v>
      </c>
      <c r="C34" s="19"/>
      <c r="D34" s="23">
        <f>SUM(D29:D33)</f>
        <v>630</v>
      </c>
      <c r="E34" s="43">
        <f>SUM(E29:E33)</f>
        <v>38.369999999999997</v>
      </c>
      <c r="F34" s="43">
        <f>SUM(F29:F33)</f>
        <v>33.930000000000007</v>
      </c>
      <c r="G34" s="43">
        <f>SUM(G29:G33)</f>
        <v>108.78</v>
      </c>
      <c r="H34" s="24">
        <f>SUM(H29:H33)</f>
        <v>894.54</v>
      </c>
      <c r="I34" s="24">
        <v>76</v>
      </c>
      <c r="J34" s="16"/>
    </row>
    <row r="35" spans="2:10" x14ac:dyDescent="0.2">
      <c r="B35" s="57" t="s">
        <v>4</v>
      </c>
      <c r="C35" s="58"/>
      <c r="D35" s="58"/>
      <c r="E35" s="58"/>
      <c r="F35" s="58"/>
      <c r="G35" s="58"/>
      <c r="H35" s="58"/>
      <c r="I35" s="58"/>
      <c r="J35" s="59"/>
    </row>
    <row r="36" spans="2:10" x14ac:dyDescent="0.2">
      <c r="B36" s="18" t="s">
        <v>59</v>
      </c>
      <c r="C36" s="18" t="s">
        <v>34</v>
      </c>
      <c r="D36" s="16">
        <v>200</v>
      </c>
      <c r="E36" s="31">
        <v>5.7</v>
      </c>
      <c r="F36" s="31">
        <v>6.3</v>
      </c>
      <c r="G36" s="31">
        <v>7.8</v>
      </c>
      <c r="H36" s="32">
        <v>111</v>
      </c>
      <c r="I36" s="32">
        <v>18</v>
      </c>
      <c r="J36" s="16">
        <v>386</v>
      </c>
    </row>
    <row r="37" spans="2:10" x14ac:dyDescent="0.2">
      <c r="B37" s="22" t="s">
        <v>23</v>
      </c>
      <c r="C37" s="22"/>
      <c r="D37" s="23">
        <f>SUM(D36:D36)</f>
        <v>200</v>
      </c>
      <c r="E37" s="23">
        <f>SUM(E36:E36)</f>
        <v>5.7</v>
      </c>
      <c r="F37" s="23">
        <f>SUM(F36:F36)</f>
        <v>6.3</v>
      </c>
      <c r="G37" s="23">
        <f>SUM(G36:G36)</f>
        <v>7.8</v>
      </c>
      <c r="H37" s="24">
        <f>SUM(H36:H36)</f>
        <v>111</v>
      </c>
      <c r="I37" s="24">
        <v>18</v>
      </c>
      <c r="J37" s="16"/>
    </row>
    <row r="38" spans="2:10" x14ac:dyDescent="0.2">
      <c r="B38" s="19" t="s">
        <v>18</v>
      </c>
      <c r="C38" s="19"/>
      <c r="D38" s="23">
        <f>D13+D16+D23+D27+D34+D37</f>
        <v>2950</v>
      </c>
      <c r="E38" s="23">
        <f>E13+E16+E23+E27+E34+E37</f>
        <v>153.65</v>
      </c>
      <c r="F38" s="23">
        <f>F13+F16+F23+F27+F34+F37</f>
        <v>118.14</v>
      </c>
      <c r="G38" s="23">
        <f>G13+G16+G23+G27+G34+G37</f>
        <v>467.43</v>
      </c>
      <c r="H38" s="24">
        <f>H13+H16+H23+H27+H34+H37</f>
        <v>3548.54</v>
      </c>
      <c r="I38" s="24">
        <v>478</v>
      </c>
      <c r="J38" s="16"/>
    </row>
    <row r="39" spans="2:10" x14ac:dyDescent="0.2">
      <c r="B39" s="60"/>
      <c r="C39" s="61"/>
      <c r="D39" s="61"/>
      <c r="E39" s="61"/>
      <c r="F39" s="61"/>
      <c r="G39" s="61"/>
      <c r="H39" s="61"/>
      <c r="I39" s="61"/>
      <c r="J39" s="62"/>
    </row>
    <row r="40" spans="2:10" x14ac:dyDescent="0.2">
      <c r="B40" s="25"/>
      <c r="C40" s="25"/>
      <c r="D40" s="25"/>
      <c r="E40" s="44"/>
      <c r="F40" s="44"/>
      <c r="G40" s="44"/>
      <c r="H40" s="45"/>
      <c r="I40" s="45"/>
      <c r="J40" s="46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14:J14"/>
    <mergeCell ref="B17:J17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2024-09-25T07:10:12Z</dcterms:modified>
</cp:coreProperties>
</file>