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7" i="5" l="1"/>
  <c r="G37" i="5"/>
  <c r="F37" i="5"/>
  <c r="E37" i="5"/>
  <c r="D37" i="5"/>
  <c r="G34" i="5"/>
  <c r="F34" i="5"/>
  <c r="E34" i="5"/>
  <c r="D34" i="5"/>
  <c r="H32" i="5"/>
  <c r="H34" i="5" s="1"/>
  <c r="H28" i="5"/>
  <c r="G28" i="5"/>
  <c r="F28" i="5"/>
  <c r="E28" i="5"/>
  <c r="D28" i="5"/>
  <c r="G24" i="5"/>
  <c r="F24" i="5"/>
  <c r="E24" i="5"/>
  <c r="D24" i="5"/>
  <c r="H23" i="5"/>
  <c r="H22" i="5"/>
  <c r="H24" i="5" s="1"/>
  <c r="G13" i="5"/>
  <c r="F13" i="5"/>
  <c r="F38" i="5" s="1"/>
  <c r="E13" i="5"/>
  <c r="D13" i="5"/>
  <c r="H11" i="5"/>
  <c r="E38" i="5" l="1"/>
  <c r="G38" i="5"/>
  <c r="D38" i="5"/>
  <c r="G13" i="2"/>
  <c r="F13" i="2"/>
  <c r="E13" i="2"/>
  <c r="G37" i="2"/>
  <c r="F37" i="2"/>
  <c r="E37" i="2"/>
  <c r="D37" i="2"/>
  <c r="H37" i="2"/>
  <c r="G34" i="2"/>
  <c r="F34" i="2"/>
  <c r="E34" i="2"/>
  <c r="D34" i="2"/>
  <c r="H32" i="2"/>
  <c r="H34" i="2" s="1"/>
  <c r="G28" i="2"/>
  <c r="F28" i="2"/>
  <c r="E28" i="2"/>
  <c r="D28" i="2"/>
  <c r="H28" i="2"/>
  <c r="G24" i="2"/>
  <c r="F24" i="2"/>
  <c r="E24" i="2"/>
  <c r="D24" i="2"/>
  <c r="H23" i="2"/>
  <c r="H22" i="2"/>
  <c r="D13" i="2"/>
  <c r="H11" i="2"/>
  <c r="E38" i="2" l="1"/>
  <c r="D38" i="2"/>
  <c r="F38" i="2"/>
  <c r="H24" i="2"/>
  <c r="G38" i="2"/>
  <c r="H38" i="2"/>
</calcChain>
</file>

<file path=xl/sharedStrings.xml><?xml version="1.0" encoding="utf-8"?>
<sst xmlns="http://schemas.openxmlformats.org/spreadsheetml/2006/main" count="137" uniqueCount="64">
  <si>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</si>
  <si>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</si>
  <si>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</si>
  <si>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</si>
  <si>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</si>
  <si>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</si>
  <si>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</si>
  <si>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</si>
  <si>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</si>
  <si>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</si>
  <si>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</si>
  <si>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</si>
  <si>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</si>
  <si>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</si>
  <si>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</si>
  <si>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</si>
  <si>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</si>
  <si>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</si>
  <si>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</si>
  <si>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</si>
  <si>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</si>
  <si>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</si>
  <si>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</si>
  <si>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</si>
  <si>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</si>
  <si>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</si>
  <si>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</si>
  <si>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</si>
  <si>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</si>
  <si>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</si>
  <si>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</si>
  <si>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</si>
  <si>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</si>
  <si>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</si>
  <si>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</si>
  <si>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</si>
  <si>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</si>
  <si>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</si>
  <si>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</si>
  <si>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</si>
  <si>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</si>
  <si>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>Выпечка</t>
  </si>
  <si>
    <t>Хлеб пшеничный со слив.маслом</t>
  </si>
  <si>
    <t>Яйцо отварное</t>
  </si>
  <si>
    <t>Гор.блюдо</t>
  </si>
  <si>
    <t>Для детей от 7-11лет</t>
  </si>
  <si>
    <t>Кефир</t>
  </si>
  <si>
    <t>366/365</t>
  </si>
  <si>
    <t>Каша манная молочная</t>
  </si>
  <si>
    <t>Конфеты</t>
  </si>
  <si>
    <t>Сладкое</t>
  </si>
  <si>
    <t>Борщ со сметаной</t>
  </si>
  <si>
    <t>Гуляш говяжий</t>
  </si>
  <si>
    <t>Макароны отварные</t>
  </si>
  <si>
    <t>Салат из моркови</t>
  </si>
  <si>
    <t>Салат</t>
  </si>
  <si>
    <t>Булочка сдобная</t>
  </si>
  <si>
    <t>Кисель фруктовый</t>
  </si>
  <si>
    <t>Рыба тушенная в томатном соусе с овощами</t>
  </si>
  <si>
    <t>Пюре картофельное</t>
  </si>
  <si>
    <t>26.09.2024г.</t>
  </si>
  <si>
    <t>Для детей от 12 лет и старше</t>
  </si>
  <si>
    <t xml:space="preserve"> 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</si>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</sst>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7"/>
  <sheetViews>
    <sheetView workbookViewId="0">
      <selection activeCell="C20" sqref="C2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9"/>
      <c r="G1" s="69"/>
      <c r="H1" s="69"/>
      <c r="I1" s="69"/>
      <c r="J1" s="69"/>
    </row>
    <row r="2" spans="2:12" s="34" customFormat="1" ht="15.75" x14ac:dyDescent="0.25">
      <c r="B2" s="2"/>
      <c r="C2" s="2"/>
      <c r="D2" s="2"/>
      <c r="E2" s="33"/>
      <c r="F2" s="70"/>
      <c r="G2" s="70"/>
      <c r="H2" s="70"/>
      <c r="I2" s="70"/>
      <c r="J2" s="70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60</v>
      </c>
    </row>
    <row r="4" spans="2:12" s="34" customFormat="1" ht="15.75" x14ac:dyDescent="0.25">
      <c r="B4" s="71"/>
      <c r="C4" s="71"/>
      <c r="D4" s="71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26</v>
      </c>
      <c r="D5" s="75" t="s">
        <v>6</v>
      </c>
      <c r="E5" s="77" t="s">
        <v>7</v>
      </c>
      <c r="F5" s="77"/>
      <c r="G5" s="77"/>
      <c r="H5" s="78" t="s">
        <v>8</v>
      </c>
      <c r="I5" s="41" t="s">
        <v>25</v>
      </c>
      <c r="J5" s="79" t="s">
        <v>9</v>
      </c>
    </row>
    <row r="6" spans="2:12" ht="15.75" x14ac:dyDescent="0.2">
      <c r="B6" s="27"/>
      <c r="C6" s="11"/>
      <c r="D6" s="76"/>
      <c r="E6" s="51" t="s">
        <v>10</v>
      </c>
      <c r="F6" s="51" t="s">
        <v>11</v>
      </c>
      <c r="G6" s="51" t="s">
        <v>12</v>
      </c>
      <c r="H6" s="78"/>
      <c r="I6" s="52"/>
      <c r="J6" s="79"/>
    </row>
    <row r="7" spans="2:12" ht="15.75" x14ac:dyDescent="0.2">
      <c r="B7" s="26"/>
      <c r="C7" s="72" t="s">
        <v>45</v>
      </c>
      <c r="D7" s="73"/>
      <c r="E7" s="73"/>
      <c r="F7" s="73"/>
      <c r="G7" s="74"/>
      <c r="H7" s="42"/>
      <c r="I7" s="42"/>
      <c r="J7" s="4"/>
    </row>
    <row r="8" spans="2:12" x14ac:dyDescent="0.2">
      <c r="B8" s="68" t="s">
        <v>19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2" t="s">
        <v>48</v>
      </c>
      <c r="C9" s="12" t="s">
        <v>35</v>
      </c>
      <c r="D9" s="16">
        <v>200</v>
      </c>
      <c r="E9" s="13">
        <v>6.2</v>
      </c>
      <c r="F9" s="13">
        <v>8.1999999999999993</v>
      </c>
      <c r="G9" s="13">
        <v>30.3</v>
      </c>
      <c r="H9" s="14">
        <v>220</v>
      </c>
      <c r="I9" s="20">
        <v>14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v>37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40</v>
      </c>
      <c r="D11" s="16">
        <v>70</v>
      </c>
      <c r="E11" s="13">
        <v>4.9000000000000004</v>
      </c>
      <c r="F11" s="13">
        <v>8.9</v>
      </c>
      <c r="G11" s="13">
        <v>29.01</v>
      </c>
      <c r="H11" s="14">
        <f>(E11+G11)*4+F11*9</f>
        <v>215.74</v>
      </c>
      <c r="I11" s="14">
        <v>9</v>
      </c>
      <c r="J11" s="16" t="s">
        <v>47</v>
      </c>
    </row>
    <row r="12" spans="2:12" ht="28.5" customHeight="1" x14ac:dyDescent="0.2">
      <c r="B12" s="15" t="s">
        <v>43</v>
      </c>
      <c r="C12" s="15" t="s">
        <v>27</v>
      </c>
      <c r="D12" s="16">
        <v>40</v>
      </c>
      <c r="E12" s="13">
        <v>4.8</v>
      </c>
      <c r="F12" s="13">
        <v>4.4000000000000004</v>
      </c>
      <c r="G12" s="13">
        <v>0.2</v>
      </c>
      <c r="H12" s="14">
        <v>60</v>
      </c>
      <c r="I12" s="14">
        <v>11.4</v>
      </c>
      <c r="J12" s="16">
        <v>209</v>
      </c>
    </row>
    <row r="13" spans="2:12" x14ac:dyDescent="0.2">
      <c r="B13" s="17" t="s">
        <v>20</v>
      </c>
      <c r="C13" s="17" t="s">
        <v>62</v>
      </c>
      <c r="D13" s="23">
        <f>SUM(D9:D12)</f>
        <v>510</v>
      </c>
      <c r="E13" s="29">
        <f>SUM(E9:E12)</f>
        <v>16.100000000000001</v>
      </c>
      <c r="F13" s="29">
        <f>SUM(F9:F12)</f>
        <v>21.5</v>
      </c>
      <c r="G13" s="29">
        <f>SUM(G9:G12)</f>
        <v>68.61</v>
      </c>
      <c r="H13" s="30">
        <v>533</v>
      </c>
      <c r="I13" s="30">
        <v>36</v>
      </c>
      <c r="J13" s="16"/>
    </row>
    <row r="14" spans="2:12" x14ac:dyDescent="0.2">
      <c r="B14" s="59" t="s">
        <v>0</v>
      </c>
      <c r="C14" s="60"/>
      <c r="D14" s="60"/>
      <c r="E14" s="60"/>
      <c r="F14" s="60"/>
      <c r="G14" s="60"/>
      <c r="H14" s="60"/>
      <c r="I14" s="60"/>
      <c r="J14" s="61"/>
    </row>
    <row r="15" spans="2:12" x14ac:dyDescent="0.2">
      <c r="B15" s="18" t="s">
        <v>49</v>
      </c>
      <c r="C15" s="18" t="s">
        <v>50</v>
      </c>
      <c r="D15" s="16">
        <v>15</v>
      </c>
      <c r="E15" s="31">
        <v>0.6</v>
      </c>
      <c r="F15" s="31">
        <v>5.9</v>
      </c>
      <c r="G15" s="31">
        <v>8</v>
      </c>
      <c r="H15" s="32">
        <v>88</v>
      </c>
      <c r="I15" s="32">
        <v>6</v>
      </c>
      <c r="J15" s="16">
        <v>394</v>
      </c>
    </row>
    <row r="16" spans="2:12" x14ac:dyDescent="0.2">
      <c r="B16" s="17" t="s">
        <v>22</v>
      </c>
      <c r="C16" s="17"/>
      <c r="D16" s="23">
        <v>15</v>
      </c>
      <c r="E16" s="29">
        <v>0.6</v>
      </c>
      <c r="F16" s="29">
        <v>5.9</v>
      </c>
      <c r="G16" s="29">
        <v>8</v>
      </c>
      <c r="H16" s="30">
        <v>88</v>
      </c>
      <c r="I16" s="30">
        <v>6</v>
      </c>
      <c r="J16" s="16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2" t="s">
        <v>51</v>
      </c>
      <c r="C18" s="12" t="s">
        <v>29</v>
      </c>
      <c r="D18" s="16">
        <v>200</v>
      </c>
      <c r="E18" s="13">
        <v>1.6</v>
      </c>
      <c r="F18" s="13">
        <v>4.3</v>
      </c>
      <c r="G18" s="13">
        <v>10.199999999999999</v>
      </c>
      <c r="H18" s="14">
        <v>86</v>
      </c>
      <c r="I18" s="20">
        <v>7</v>
      </c>
      <c r="J18" s="21">
        <v>110</v>
      </c>
    </row>
    <row r="19" spans="2:10" x14ac:dyDescent="0.2">
      <c r="B19" s="12" t="s">
        <v>52</v>
      </c>
      <c r="C19" s="12" t="s">
        <v>31</v>
      </c>
      <c r="D19" s="16">
        <v>90</v>
      </c>
      <c r="E19" s="13">
        <v>12.1</v>
      </c>
      <c r="F19" s="13">
        <v>12.1</v>
      </c>
      <c r="G19" s="13">
        <v>2.8</v>
      </c>
      <c r="H19" s="14">
        <v>169</v>
      </c>
      <c r="I19" s="20">
        <v>65</v>
      </c>
      <c r="J19" s="21">
        <v>246</v>
      </c>
    </row>
    <row r="20" spans="2:10" x14ac:dyDescent="0.2">
      <c r="B20" s="12" t="s">
        <v>53</v>
      </c>
      <c r="C20" s="12" t="s">
        <v>30</v>
      </c>
      <c r="D20" s="16">
        <v>150</v>
      </c>
      <c r="E20" s="13">
        <v>5.4</v>
      </c>
      <c r="F20" s="13">
        <v>3.7</v>
      </c>
      <c r="G20" s="13">
        <v>33.340000000000003</v>
      </c>
      <c r="H20" s="14">
        <v>188</v>
      </c>
      <c r="I20" s="20">
        <v>5</v>
      </c>
      <c r="J20" s="21">
        <v>332</v>
      </c>
    </row>
    <row r="21" spans="2:10" x14ac:dyDescent="0.2">
      <c r="B21" s="12" t="s">
        <v>54</v>
      </c>
      <c r="C21" s="12" t="s">
        <v>55</v>
      </c>
      <c r="D21" s="16">
        <v>60</v>
      </c>
      <c r="E21" s="13">
        <v>0.6</v>
      </c>
      <c r="F21" s="13">
        <v>5.3</v>
      </c>
      <c r="G21" s="13">
        <v>5</v>
      </c>
      <c r="H21" s="14">
        <v>70</v>
      </c>
      <c r="I21" s="20">
        <v>4</v>
      </c>
      <c r="J21" s="21">
        <v>9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ref="H22:H23" si="0">(E22+G22)*4+F22*9</f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100</v>
      </c>
      <c r="E23" s="31">
        <v>7.91</v>
      </c>
      <c r="F23" s="31">
        <v>1</v>
      </c>
      <c r="G23" s="31">
        <v>48.3</v>
      </c>
      <c r="H23" s="32">
        <f t="shared" si="0"/>
        <v>233.83999999999997</v>
      </c>
      <c r="I23" s="32">
        <v>5</v>
      </c>
      <c r="J23" s="16">
        <v>366</v>
      </c>
    </row>
    <row r="24" spans="2:10" x14ac:dyDescent="0.2">
      <c r="B24" s="17" t="s">
        <v>14</v>
      </c>
      <c r="C24" s="17"/>
      <c r="D24" s="23">
        <f>SUM(D18:D23)</f>
        <v>800</v>
      </c>
      <c r="E24" s="29">
        <f>SUM(E18:E23)</f>
        <v>28.110000000000003</v>
      </c>
      <c r="F24" s="29">
        <f>SUM(F18:F23)</f>
        <v>26.5</v>
      </c>
      <c r="G24" s="29">
        <f>SUM(G18:G23)</f>
        <v>130.54000000000002</v>
      </c>
      <c r="H24" s="30">
        <f>SUM(H18:H23)</f>
        <v>873.33999999999992</v>
      </c>
      <c r="I24" s="30">
        <v>90</v>
      </c>
      <c r="J24" s="16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2" t="s">
        <v>56</v>
      </c>
      <c r="C26" s="12" t="s">
        <v>41</v>
      </c>
      <c r="D26" s="16">
        <v>100</v>
      </c>
      <c r="E26" s="13">
        <v>7.8</v>
      </c>
      <c r="F26" s="13">
        <v>8.5</v>
      </c>
      <c r="G26" s="13">
        <v>52.3</v>
      </c>
      <c r="H26" s="14">
        <v>317</v>
      </c>
      <c r="I26" s="20">
        <v>13</v>
      </c>
      <c r="J26" s="16">
        <v>85</v>
      </c>
    </row>
    <row r="27" spans="2:10" x14ac:dyDescent="0.2">
      <c r="B27" s="18" t="s">
        <v>57</v>
      </c>
      <c r="C27" s="18" t="s">
        <v>32</v>
      </c>
      <c r="D27" s="16">
        <v>200</v>
      </c>
      <c r="E27" s="31">
        <v>0</v>
      </c>
      <c r="F27" s="31">
        <v>0</v>
      </c>
      <c r="G27" s="31">
        <v>20</v>
      </c>
      <c r="H27" s="14">
        <v>80</v>
      </c>
      <c r="I27" s="14">
        <v>6</v>
      </c>
      <c r="J27" s="16">
        <v>648</v>
      </c>
    </row>
    <row r="28" spans="2:10" x14ac:dyDescent="0.2">
      <c r="B28" s="19" t="s">
        <v>15</v>
      </c>
      <c r="C28" s="19"/>
      <c r="D28" s="49">
        <f>SUM(D26:D27)</f>
        <v>300</v>
      </c>
      <c r="E28" s="29">
        <f>SUM(E26:E27)</f>
        <v>7.8</v>
      </c>
      <c r="F28" s="29">
        <f>SUM(F26:F27)</f>
        <v>8.5</v>
      </c>
      <c r="G28" s="29">
        <f>SUM(G26:G27)</f>
        <v>72.3</v>
      </c>
      <c r="H28" s="30">
        <f>SUM(H26:H27)</f>
        <v>397</v>
      </c>
      <c r="I28" s="30">
        <v>19</v>
      </c>
      <c r="J28" s="16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2" t="s">
        <v>58</v>
      </c>
      <c r="C30" s="12" t="s">
        <v>44</v>
      </c>
      <c r="D30" s="16">
        <v>120</v>
      </c>
      <c r="E30" s="13">
        <v>10.7</v>
      </c>
      <c r="F30" s="13">
        <v>5.2</v>
      </c>
      <c r="G30" s="13">
        <v>5.6</v>
      </c>
      <c r="H30" s="14">
        <v>112</v>
      </c>
      <c r="I30" s="20">
        <v>36</v>
      </c>
      <c r="J30" s="21">
        <v>374</v>
      </c>
    </row>
    <row r="31" spans="2:10" x14ac:dyDescent="0.2">
      <c r="B31" s="12" t="s">
        <v>59</v>
      </c>
      <c r="C31" s="12" t="s">
        <v>30</v>
      </c>
      <c r="D31" s="16">
        <v>150</v>
      </c>
      <c r="E31" s="13">
        <v>3.1</v>
      </c>
      <c r="F31" s="13">
        <v>4.7</v>
      </c>
      <c r="G31" s="13">
        <v>20</v>
      </c>
      <c r="H31" s="14">
        <v>135</v>
      </c>
      <c r="I31" s="20">
        <v>13</v>
      </c>
      <c r="J31" s="21" t="s">
        <v>63</v>
      </c>
    </row>
    <row r="32" spans="2:10" ht="14.25" customHeight="1" x14ac:dyDescent="0.2">
      <c r="B32" s="12" t="s">
        <v>16</v>
      </c>
      <c r="C32" s="12" t="s">
        <v>33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ht="14.25" customHeight="1" x14ac:dyDescent="0.2">
      <c r="B33" s="18" t="s">
        <v>21</v>
      </c>
      <c r="C33" s="18" t="s">
        <v>28</v>
      </c>
      <c r="D33" s="16">
        <v>70</v>
      </c>
      <c r="E33" s="31">
        <v>5.54</v>
      </c>
      <c r="F33" s="31">
        <v>0.7</v>
      </c>
      <c r="G33" s="31">
        <v>33.83</v>
      </c>
      <c r="H33" s="32">
        <v>163.91</v>
      </c>
      <c r="I33" s="32">
        <v>3.36</v>
      </c>
      <c r="J33" s="16">
        <v>366</v>
      </c>
    </row>
    <row r="34" spans="2:10" x14ac:dyDescent="0.2">
      <c r="B34" s="19" t="s">
        <v>17</v>
      </c>
      <c r="C34" s="19"/>
      <c r="D34" s="23">
        <f>SUM(D30:D33)</f>
        <v>540</v>
      </c>
      <c r="E34" s="43">
        <f>SUM(E30:E33)</f>
        <v>19.54</v>
      </c>
      <c r="F34" s="43">
        <f>SUM(F30:F33)</f>
        <v>10.6</v>
      </c>
      <c r="G34" s="43">
        <f>SUM(G30:G33)</f>
        <v>68.53</v>
      </c>
      <c r="H34" s="24">
        <f>SUM(H30:H33)</f>
        <v>448.11</v>
      </c>
      <c r="I34" s="24">
        <v>54</v>
      </c>
      <c r="J34" s="16"/>
    </row>
    <row r="35" spans="2:10" x14ac:dyDescent="0.2">
      <c r="B35" s="62" t="s">
        <v>4</v>
      </c>
      <c r="C35" s="63"/>
      <c r="D35" s="63"/>
      <c r="E35" s="63"/>
      <c r="F35" s="63"/>
      <c r="G35" s="63"/>
      <c r="H35" s="63"/>
      <c r="I35" s="63"/>
      <c r="J35" s="64"/>
    </row>
    <row r="36" spans="2:10" x14ac:dyDescent="0.2">
      <c r="B36" s="18" t="s">
        <v>46</v>
      </c>
      <c r="C36" s="18" t="s">
        <v>32</v>
      </c>
      <c r="D36" s="16">
        <v>200</v>
      </c>
      <c r="E36" s="31">
        <v>5.7</v>
      </c>
      <c r="F36" s="31">
        <v>6.3</v>
      </c>
      <c r="G36" s="31">
        <v>7.8</v>
      </c>
      <c r="H36" s="32">
        <v>111</v>
      </c>
      <c r="I36" s="32">
        <v>18</v>
      </c>
      <c r="J36" s="16">
        <v>386</v>
      </c>
    </row>
    <row r="37" spans="2:10" x14ac:dyDescent="0.2">
      <c r="B37" s="22" t="s">
        <v>23</v>
      </c>
      <c r="C37" s="22"/>
      <c r="D37" s="23">
        <f>SUM(D36:D36)</f>
        <v>200</v>
      </c>
      <c r="E37" s="23">
        <f>SUM(E36:E36)</f>
        <v>5.7</v>
      </c>
      <c r="F37" s="23">
        <f>SUM(F36:F36)</f>
        <v>6.3</v>
      </c>
      <c r="G37" s="23">
        <f>SUM(G36:G36)</f>
        <v>7.8</v>
      </c>
      <c r="H37" s="24">
        <f>SUM(H36:H36)</f>
        <v>111</v>
      </c>
      <c r="I37" s="24">
        <v>18</v>
      </c>
      <c r="J37" s="16"/>
    </row>
    <row r="38" spans="2:10" x14ac:dyDescent="0.2">
      <c r="B38" s="19" t="s">
        <v>18</v>
      </c>
      <c r="C38" s="19"/>
      <c r="D38" s="23">
        <f>D13+D16+D24+D28+D34+D37</f>
        <v>2365</v>
      </c>
      <c r="E38" s="23">
        <f>E13+E16+E24+E28+E34+E37</f>
        <v>77.850000000000009</v>
      </c>
      <c r="F38" s="23">
        <f>F13+F16+F24+F28+F34+F37</f>
        <v>79.3</v>
      </c>
      <c r="G38" s="23">
        <f>G13+G16+G24+G28+G34+G37</f>
        <v>355.78000000000003</v>
      </c>
      <c r="H38" s="24">
        <f>H13+H16+H24+H28+H34+H37</f>
        <v>2450.4499999999998</v>
      </c>
      <c r="I38" s="24">
        <v>223</v>
      </c>
      <c r="J38" s="16"/>
    </row>
    <row r="39" spans="2:10" x14ac:dyDescent="0.2">
      <c r="B39" s="65"/>
      <c r="C39" s="66"/>
      <c r="D39" s="66"/>
      <c r="E39" s="66"/>
      <c r="F39" s="66"/>
      <c r="G39" s="66"/>
      <c r="H39" s="66"/>
      <c r="I39" s="66"/>
      <c r="J39" s="67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35:J35"/>
    <mergeCell ref="B39:J39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7"/>
  <sheetViews>
    <sheetView tabSelected="1" topLeftCell="A16" workbookViewId="0">
      <selection activeCell="C20" sqref="C2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9"/>
      <c r="G1" s="69"/>
      <c r="H1" s="69"/>
      <c r="I1" s="69"/>
      <c r="J1" s="69"/>
    </row>
    <row r="2" spans="2:12" s="34" customFormat="1" ht="15.75" x14ac:dyDescent="0.25">
      <c r="B2" s="2"/>
      <c r="C2" s="2"/>
      <c r="D2" s="2"/>
      <c r="E2" s="33"/>
      <c r="F2" s="70"/>
      <c r="G2" s="70"/>
      <c r="H2" s="70"/>
      <c r="I2" s="70"/>
      <c r="J2" s="70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60</v>
      </c>
    </row>
    <row r="4" spans="2:12" s="34" customFormat="1" ht="15.75" x14ac:dyDescent="0.25">
      <c r="B4" s="71"/>
      <c r="C4" s="71"/>
      <c r="D4" s="71"/>
      <c r="E4" s="33"/>
      <c r="F4" s="38"/>
      <c r="G4" s="38"/>
      <c r="H4" s="39"/>
      <c r="I4" s="39"/>
      <c r="J4" s="40"/>
    </row>
    <row r="5" spans="2:12" ht="28.5" customHeight="1" x14ac:dyDescent="0.2">
      <c r="B5" s="58" t="s">
        <v>5</v>
      </c>
      <c r="C5" s="55" t="s">
        <v>26</v>
      </c>
      <c r="D5" s="75" t="s">
        <v>6</v>
      </c>
      <c r="E5" s="77" t="s">
        <v>7</v>
      </c>
      <c r="F5" s="77"/>
      <c r="G5" s="77"/>
      <c r="H5" s="78" t="s">
        <v>8</v>
      </c>
      <c r="I5" s="41" t="s">
        <v>25</v>
      </c>
      <c r="J5" s="79" t="s">
        <v>9</v>
      </c>
    </row>
    <row r="6" spans="2:12" ht="15.75" x14ac:dyDescent="0.2">
      <c r="B6" s="27"/>
      <c r="C6" s="11"/>
      <c r="D6" s="76"/>
      <c r="E6" s="56" t="s">
        <v>10</v>
      </c>
      <c r="F6" s="56" t="s">
        <v>11</v>
      </c>
      <c r="G6" s="56" t="s">
        <v>12</v>
      </c>
      <c r="H6" s="78"/>
      <c r="I6" s="57"/>
      <c r="J6" s="79"/>
    </row>
    <row r="7" spans="2:12" ht="15.75" customHeight="1" x14ac:dyDescent="0.2">
      <c r="B7" s="26"/>
      <c r="C7" s="72" t="s">
        <v>61</v>
      </c>
      <c r="D7" s="73"/>
      <c r="E7" s="73"/>
      <c r="F7" s="73"/>
      <c r="G7" s="74"/>
      <c r="H7" s="42"/>
      <c r="I7" s="42"/>
      <c r="J7" s="4"/>
    </row>
    <row r="8" spans="2:12" x14ac:dyDescent="0.2">
      <c r="B8" s="68" t="s">
        <v>19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2" t="s">
        <v>48</v>
      </c>
      <c r="C9" s="12" t="s">
        <v>35</v>
      </c>
      <c r="D9" s="16">
        <v>250</v>
      </c>
      <c r="E9" s="13">
        <v>7.7</v>
      </c>
      <c r="F9" s="13">
        <v>10.3</v>
      </c>
      <c r="G9" s="13">
        <v>37.9</v>
      </c>
      <c r="H9" s="14">
        <v>275</v>
      </c>
      <c r="I9" s="20">
        <v>19</v>
      </c>
      <c r="J9" s="21">
        <v>311</v>
      </c>
    </row>
    <row r="10" spans="2:12" x14ac:dyDescent="0.2">
      <c r="B10" s="12" t="s">
        <v>16</v>
      </c>
      <c r="C10" s="12" t="s">
        <v>34</v>
      </c>
      <c r="D10" s="16">
        <v>200</v>
      </c>
      <c r="E10" s="13">
        <v>0.2</v>
      </c>
      <c r="F10" s="13">
        <v>0</v>
      </c>
      <c r="G10" s="13">
        <v>9.1</v>
      </c>
      <c r="H10" s="14">
        <v>37</v>
      </c>
      <c r="I10" s="20">
        <v>2</v>
      </c>
      <c r="J10" s="21">
        <v>685</v>
      </c>
    </row>
    <row r="11" spans="2:12" ht="28.5" customHeight="1" x14ac:dyDescent="0.2">
      <c r="B11" s="15" t="s">
        <v>42</v>
      </c>
      <c r="C11" s="15" t="s">
        <v>40</v>
      </c>
      <c r="D11" s="16">
        <v>80</v>
      </c>
      <c r="E11" s="13">
        <v>5.6</v>
      </c>
      <c r="F11" s="13">
        <v>9</v>
      </c>
      <c r="G11" s="13">
        <v>33.9</v>
      </c>
      <c r="H11" s="14">
        <f>(E11+G11)*4+F11*9</f>
        <v>239</v>
      </c>
      <c r="I11" s="14">
        <v>9</v>
      </c>
      <c r="J11" s="16" t="s">
        <v>47</v>
      </c>
    </row>
    <row r="12" spans="2:12" ht="28.5" customHeight="1" x14ac:dyDescent="0.2">
      <c r="B12" s="15" t="s">
        <v>43</v>
      </c>
      <c r="C12" s="15" t="s">
        <v>27</v>
      </c>
      <c r="D12" s="16">
        <v>40</v>
      </c>
      <c r="E12" s="13">
        <v>4.8</v>
      </c>
      <c r="F12" s="13">
        <v>4.4000000000000004</v>
      </c>
      <c r="G12" s="13">
        <v>0.2</v>
      </c>
      <c r="H12" s="14">
        <v>60</v>
      </c>
      <c r="I12" s="14">
        <v>11.4</v>
      </c>
      <c r="J12" s="16">
        <v>209</v>
      </c>
    </row>
    <row r="13" spans="2:12" x14ac:dyDescent="0.2">
      <c r="B13" s="17" t="s">
        <v>20</v>
      </c>
      <c r="C13" s="17"/>
      <c r="D13" s="23">
        <f>SUM(D9:D12)</f>
        <v>570</v>
      </c>
      <c r="E13" s="29">
        <f>SUM(E9:E12)</f>
        <v>18.3</v>
      </c>
      <c r="F13" s="29">
        <f>SUM(F9:F12)</f>
        <v>23.700000000000003</v>
      </c>
      <c r="G13" s="29">
        <f>SUM(G9:G12)</f>
        <v>81.100000000000009</v>
      </c>
      <c r="H13" s="30">
        <v>611</v>
      </c>
      <c r="I13" s="30">
        <v>41</v>
      </c>
      <c r="J13" s="16"/>
    </row>
    <row r="14" spans="2:12" x14ac:dyDescent="0.2">
      <c r="B14" s="59" t="s">
        <v>0</v>
      </c>
      <c r="C14" s="60"/>
      <c r="D14" s="60"/>
      <c r="E14" s="60"/>
      <c r="F14" s="60"/>
      <c r="G14" s="60"/>
      <c r="H14" s="60"/>
      <c r="I14" s="60"/>
      <c r="J14" s="61"/>
    </row>
    <row r="15" spans="2:12" x14ac:dyDescent="0.2">
      <c r="B15" s="18" t="s">
        <v>49</v>
      </c>
      <c r="C15" s="18" t="s">
        <v>50</v>
      </c>
      <c r="D15" s="16">
        <v>20</v>
      </c>
      <c r="E15" s="31">
        <v>3.07</v>
      </c>
      <c r="F15" s="31">
        <v>1.07</v>
      </c>
      <c r="G15" s="31">
        <v>41.99</v>
      </c>
      <c r="H15" s="32">
        <v>190</v>
      </c>
      <c r="I15" s="32">
        <v>8</v>
      </c>
      <c r="J15" s="16">
        <v>394</v>
      </c>
    </row>
    <row r="16" spans="2:12" x14ac:dyDescent="0.2">
      <c r="B16" s="17" t="s">
        <v>22</v>
      </c>
      <c r="C16" s="17"/>
      <c r="D16" s="23">
        <v>20</v>
      </c>
      <c r="E16" s="29">
        <v>3.07</v>
      </c>
      <c r="F16" s="29">
        <v>1.07</v>
      </c>
      <c r="G16" s="29">
        <v>41.99</v>
      </c>
      <c r="H16" s="30">
        <v>190</v>
      </c>
      <c r="I16" s="30">
        <v>8</v>
      </c>
      <c r="J16" s="16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2" t="s">
        <v>51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52</v>
      </c>
      <c r="C19" s="12" t="s">
        <v>31</v>
      </c>
      <c r="D19" s="16">
        <v>100</v>
      </c>
      <c r="E19" s="13">
        <v>13.4</v>
      </c>
      <c r="F19" s="13">
        <v>13.4</v>
      </c>
      <c r="G19" s="13">
        <v>3.1</v>
      </c>
      <c r="H19" s="14">
        <v>187</v>
      </c>
      <c r="I19" s="20">
        <v>67</v>
      </c>
      <c r="J19" s="21">
        <v>246</v>
      </c>
    </row>
    <row r="20" spans="2:10" x14ac:dyDescent="0.2">
      <c r="B20" s="12" t="s">
        <v>53</v>
      </c>
      <c r="C20" s="12" t="s">
        <v>30</v>
      </c>
      <c r="D20" s="16">
        <v>180</v>
      </c>
      <c r="E20" s="13">
        <v>6.5</v>
      </c>
      <c r="F20" s="13">
        <v>4.4000000000000004</v>
      </c>
      <c r="G20" s="13">
        <v>40</v>
      </c>
      <c r="H20" s="14">
        <v>226</v>
      </c>
      <c r="I20" s="20">
        <v>6</v>
      </c>
      <c r="J20" s="21">
        <v>332</v>
      </c>
    </row>
    <row r="21" spans="2:10" x14ac:dyDescent="0.2">
      <c r="B21" s="12" t="s">
        <v>54</v>
      </c>
      <c r="C21" s="12" t="s">
        <v>55</v>
      </c>
      <c r="D21" s="16">
        <v>100</v>
      </c>
      <c r="E21" s="13">
        <v>1.1000000000000001</v>
      </c>
      <c r="F21" s="13">
        <v>8.9</v>
      </c>
      <c r="G21" s="13">
        <v>8.3000000000000007</v>
      </c>
      <c r="H21" s="14">
        <v>118</v>
      </c>
      <c r="I21" s="20">
        <v>7</v>
      </c>
      <c r="J21" s="21">
        <v>9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ref="H22:H23" si="0">(E22+G22)*4+F22*9</f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0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>SUM(D18:D23)</f>
        <v>980</v>
      </c>
      <c r="E24" s="29">
        <f>SUM(E18:E23)</f>
        <v>35.4</v>
      </c>
      <c r="F24" s="29">
        <f>SUM(F18:F23)</f>
        <v>33.700000000000003</v>
      </c>
      <c r="G24" s="29">
        <f>SUM(G18:G23)</f>
        <v>167.6</v>
      </c>
      <c r="H24" s="30">
        <f>SUM(H18:H23)</f>
        <v>1116.5999999999999</v>
      </c>
      <c r="I24" s="30">
        <v>100</v>
      </c>
      <c r="J24" s="16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2" t="s">
        <v>56</v>
      </c>
      <c r="C26" s="12" t="s">
        <v>41</v>
      </c>
      <c r="D26" s="16">
        <v>100</v>
      </c>
      <c r="E26" s="13">
        <v>7.8</v>
      </c>
      <c r="F26" s="13">
        <v>8.5</v>
      </c>
      <c r="G26" s="13">
        <v>52.3</v>
      </c>
      <c r="H26" s="14">
        <v>317</v>
      </c>
      <c r="I26" s="20">
        <v>13</v>
      </c>
      <c r="J26" s="16">
        <v>85</v>
      </c>
    </row>
    <row r="27" spans="2:10" x14ac:dyDescent="0.2">
      <c r="B27" s="18" t="s">
        <v>57</v>
      </c>
      <c r="C27" s="18" t="s">
        <v>32</v>
      </c>
      <c r="D27" s="16">
        <v>200</v>
      </c>
      <c r="E27" s="31">
        <v>0</v>
      </c>
      <c r="F27" s="31">
        <v>0</v>
      </c>
      <c r="G27" s="31">
        <v>20</v>
      </c>
      <c r="H27" s="14">
        <v>80</v>
      </c>
      <c r="I27" s="14">
        <v>6</v>
      </c>
      <c r="J27" s="16">
        <v>648</v>
      </c>
    </row>
    <row r="28" spans="2:10" x14ac:dyDescent="0.2">
      <c r="B28" s="19" t="s">
        <v>15</v>
      </c>
      <c r="C28" s="19"/>
      <c r="D28" s="54">
        <f>SUM(D26:D27)</f>
        <v>300</v>
      </c>
      <c r="E28" s="29">
        <f>SUM(E26:E27)</f>
        <v>7.8</v>
      </c>
      <c r="F28" s="29">
        <f>SUM(F26:F27)</f>
        <v>8.5</v>
      </c>
      <c r="G28" s="29">
        <f>SUM(G26:G27)</f>
        <v>72.3</v>
      </c>
      <c r="H28" s="30">
        <f>SUM(H26:H27)</f>
        <v>397</v>
      </c>
      <c r="I28" s="30">
        <v>19</v>
      </c>
      <c r="J28" s="16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2" t="s">
        <v>58</v>
      </c>
      <c r="C30" s="12" t="s">
        <v>44</v>
      </c>
      <c r="D30" s="16">
        <v>150</v>
      </c>
      <c r="E30" s="13">
        <v>13.4</v>
      </c>
      <c r="F30" s="13">
        <v>6.5</v>
      </c>
      <c r="G30" s="13">
        <v>7</v>
      </c>
      <c r="H30" s="14">
        <v>140</v>
      </c>
      <c r="I30" s="20">
        <v>45</v>
      </c>
      <c r="J30" s="21">
        <v>374</v>
      </c>
    </row>
    <row r="31" spans="2:10" x14ac:dyDescent="0.2">
      <c r="B31" s="12" t="s">
        <v>59</v>
      </c>
      <c r="C31" s="12" t="s">
        <v>30</v>
      </c>
      <c r="D31" s="16">
        <v>180</v>
      </c>
      <c r="E31" s="13">
        <v>3.7</v>
      </c>
      <c r="F31" s="13">
        <v>5.6</v>
      </c>
      <c r="G31" s="13">
        <v>24</v>
      </c>
      <c r="H31" s="14">
        <v>161</v>
      </c>
      <c r="I31" s="20">
        <v>15.5085</v>
      </c>
      <c r="J31" s="21" t="s">
        <v>63</v>
      </c>
    </row>
    <row r="32" spans="2:10" x14ac:dyDescent="0.2">
      <c r="B32" s="12" t="s">
        <v>16</v>
      </c>
      <c r="C32" s="12" t="s">
        <v>33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x14ac:dyDescent="0.2">
      <c r="B33" s="18" t="s">
        <v>21</v>
      </c>
      <c r="C33" s="18" t="s">
        <v>28</v>
      </c>
      <c r="D33" s="16">
        <v>100</v>
      </c>
      <c r="E33" s="31">
        <v>6.3</v>
      </c>
      <c r="F33" s="31">
        <v>0.8</v>
      </c>
      <c r="G33" s="31">
        <v>38.6</v>
      </c>
      <c r="H33" s="32">
        <v>187.3</v>
      </c>
      <c r="I33" s="32">
        <v>3.36</v>
      </c>
      <c r="J33" s="16">
        <v>366</v>
      </c>
    </row>
    <row r="34" spans="2:10" x14ac:dyDescent="0.2">
      <c r="B34" s="19" t="s">
        <v>17</v>
      </c>
      <c r="C34" s="19"/>
      <c r="D34" s="23">
        <f>SUM(D30:D33)</f>
        <v>630</v>
      </c>
      <c r="E34" s="43">
        <f>SUM(E30:E33)</f>
        <v>23.6</v>
      </c>
      <c r="F34" s="43">
        <f>SUM(F30:F33)</f>
        <v>12.9</v>
      </c>
      <c r="G34" s="43">
        <f>SUM(G30:G33)</f>
        <v>78.7</v>
      </c>
      <c r="H34" s="24">
        <f>SUM(H30:H33)</f>
        <v>525.5</v>
      </c>
      <c r="I34" s="24">
        <v>66</v>
      </c>
      <c r="J34" s="16"/>
    </row>
    <row r="35" spans="2:10" x14ac:dyDescent="0.2">
      <c r="B35" s="62" t="s">
        <v>4</v>
      </c>
      <c r="C35" s="63"/>
      <c r="D35" s="63"/>
      <c r="E35" s="63"/>
      <c r="F35" s="63"/>
      <c r="G35" s="63"/>
      <c r="H35" s="63"/>
      <c r="I35" s="63"/>
      <c r="J35" s="64"/>
    </row>
    <row r="36" spans="2:10" x14ac:dyDescent="0.2">
      <c r="B36" s="18" t="s">
        <v>46</v>
      </c>
      <c r="C36" s="18" t="s">
        <v>32</v>
      </c>
      <c r="D36" s="16">
        <v>200</v>
      </c>
      <c r="E36" s="31">
        <v>5.7</v>
      </c>
      <c r="F36" s="31">
        <v>6.3</v>
      </c>
      <c r="G36" s="31">
        <v>7.8</v>
      </c>
      <c r="H36" s="32">
        <v>111</v>
      </c>
      <c r="I36" s="32">
        <v>18</v>
      </c>
      <c r="J36" s="16">
        <v>386</v>
      </c>
    </row>
    <row r="37" spans="2:10" x14ac:dyDescent="0.2">
      <c r="B37" s="22" t="s">
        <v>23</v>
      </c>
      <c r="C37" s="22"/>
      <c r="D37" s="23">
        <f>SUM(D36:D36)</f>
        <v>200</v>
      </c>
      <c r="E37" s="23">
        <f>SUM(E36:E36)</f>
        <v>5.7</v>
      </c>
      <c r="F37" s="23">
        <f>SUM(F36:F36)</f>
        <v>6.3</v>
      </c>
      <c r="G37" s="23">
        <f>SUM(G36:G36)</f>
        <v>7.8</v>
      </c>
      <c r="H37" s="24">
        <f>SUM(H36:H36)</f>
        <v>111</v>
      </c>
      <c r="I37" s="24">
        <v>18</v>
      </c>
      <c r="J37" s="16"/>
    </row>
    <row r="38" spans="2:10" x14ac:dyDescent="0.2">
      <c r="B38" s="19" t="s">
        <v>18</v>
      </c>
      <c r="C38" s="19"/>
      <c r="D38" s="23">
        <f>D13+D16+D24+D28+D34+D37</f>
        <v>2700</v>
      </c>
      <c r="E38" s="23">
        <f>E13+E16+E24+E28+E34+E37</f>
        <v>93.86999999999999</v>
      </c>
      <c r="F38" s="23">
        <f>F13+F16+F24+F28+F34+F37</f>
        <v>86.17</v>
      </c>
      <c r="G38" s="23">
        <f>G13+G16+G24+G28+G34+G37</f>
        <v>449.49</v>
      </c>
      <c r="H38" s="24">
        <v>2952</v>
      </c>
      <c r="I38" s="24">
        <v>252</v>
      </c>
      <c r="J38" s="16"/>
    </row>
    <row r="39" spans="2:10" x14ac:dyDescent="0.2">
      <c r="B39" s="65"/>
      <c r="C39" s="66"/>
      <c r="D39" s="66"/>
      <c r="E39" s="66"/>
      <c r="F39" s="66"/>
      <c r="G39" s="66"/>
      <c r="H39" s="66"/>
      <c r="I39" s="66"/>
      <c r="J39" s="67"/>
    </row>
    <row r="40" spans="2:1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14:J14"/>
    <mergeCell ref="B17:J17"/>
    <mergeCell ref="B35:J35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2024-09-26T06:56:20Z</dcterms:modified>
</cp:coreProperties>
</file>