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7" i="5" l="1"/>
  <c r="G37" i="5"/>
  <c r="F37" i="5"/>
  <c r="E37" i="5"/>
  <c r="D37" i="5"/>
  <c r="H37" i="5"/>
  <c r="G34" i="5"/>
  <c r="F34" i="5"/>
  <c r="E34" i="5"/>
  <c r="D34" i="5"/>
  <c r="H33" i="5"/>
  <c r="H32" i="5"/>
  <c r="H34" i="5"/>
  <c r="H27" i="5"/>
  <c r="G27" i="5"/>
  <c r="F27" i="5"/>
  <c r="E27" i="5"/>
  <c r="D27" i="5"/>
  <c r="G23" i="5"/>
  <c r="F23" i="5"/>
  <c r="E23" i="5"/>
  <c r="D23" i="5"/>
  <c r="H21" i="5"/>
  <c r="H23" i="5"/>
  <c r="H15" i="5"/>
  <c r="G15" i="5"/>
  <c r="F15" i="5"/>
  <c r="E15" i="5"/>
  <c r="D15" i="5"/>
  <c r="G12" i="5"/>
  <c r="F12" i="5"/>
  <c r="E12" i="5"/>
  <c r="D12" i="5"/>
  <c r="H10" i="5"/>
  <c r="G38" i="5" l="1"/>
  <c r="E38" i="5"/>
  <c r="F38" i="5"/>
  <c r="D38" i="5"/>
  <c r="H12" i="5"/>
  <c r="H38" i="5" s="1"/>
  <c r="G34" i="2"/>
  <c r="F34" i="2"/>
  <c r="E34" i="2"/>
  <c r="D34" i="2" l="1"/>
  <c r="D12" i="2" l="1"/>
  <c r="H11" i="2"/>
  <c r="H10" i="2"/>
  <c r="H36" i="2"/>
  <c r="H29" i="2"/>
  <c r="H17" i="2"/>
  <c r="G37" i="2"/>
  <c r="F37" i="2"/>
  <c r="E37" i="2"/>
  <c r="D37" i="2"/>
  <c r="H33" i="2"/>
  <c r="H34" i="2" s="1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H37" i="2" l="1"/>
  <c r="H27" i="2"/>
  <c r="G38" i="2"/>
  <c r="H23" i="2"/>
  <c r="D38" i="2"/>
  <c r="H15" i="2"/>
  <c r="F38" i="2"/>
  <c r="H12" i="2"/>
  <c r="E38" i="2"/>
</calcChain>
</file>

<file path=xl/sharedStrings.xml><?xml version="1.0" encoding="utf-8"?>
<sst xmlns="http://schemas.openxmlformats.org/spreadsheetml/2006/main" count="136" uniqueCount="64">
  <si>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</si>
  <si>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</si>
  <si>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</si>
  <si>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</si>
  <si>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</si>
  <si>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</si>
  <si>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</si>
  <si>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</si>
  <si>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</si>
  <si>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</si>
  <si>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</si>
  <si>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</si>
  <si>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</si>
  <si>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</si>
  <si>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</si>
  <si>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</si>
  <si>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</si>
  <si>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</si>
  <si>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</si>
  <si>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</si>
  <si>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</si>
  <si>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</si>
  <si>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</si>
  <si>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</si>
  <si>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</si>
  <si>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</si>
  <si>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</si>
  <si>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</si>
  <si>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</si>
  <si>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</si>
  <si>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</si>
  <si>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</si>
  <si>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</si>
  <si>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</si>
  <si>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</si>
  <si>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</si>
  <si>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</si>
  <si>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</si>
  <si>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</si>
  <si>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</si>
  <si>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</si>
  <si>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</si>
  <si>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</si>
  <si>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</si>
  <si>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</si>
  <si>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</si>
  <si>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</si>
  <si>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</si>
  <si>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</si>
  <si>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</si>
  <si>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</si>
  <si>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</si>
  <si>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</si>
  <si>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Яблоко</t>
  </si>
  <si>
    <t>Пюре картофельное</t>
  </si>
  <si>
    <t>520(3)</t>
  </si>
  <si>
    <t>Рыба тушеная в томатном соусе с овощами</t>
  </si>
  <si>
    <t>Булочка сдобная</t>
  </si>
  <si>
    <t>Кисель фруктовый</t>
  </si>
  <si>
    <t>Тефтели с рисом</t>
  </si>
  <si>
    <t>Салат "Степной"</t>
  </si>
  <si>
    <t>Вафли</t>
  </si>
  <si>
    <t>Для детей от 12 лет и старше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</si>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</sst>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topLeftCell="A16" workbookViewId="0">
      <selection activeCell="I38" sqref="I38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6" x14ac:dyDescent="0.3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6" x14ac:dyDescent="0.3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>
        <v>45569</v>
      </c>
    </row>
    <row r="4" spans="2:12" s="28" customFormat="1" ht="15.6" x14ac:dyDescent="0.3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47" t="s">
        <v>6</v>
      </c>
      <c r="C5" s="48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49" t="s">
        <v>11</v>
      </c>
      <c r="F6" s="49" t="s">
        <v>12</v>
      </c>
      <c r="G6" s="49" t="s">
        <v>13</v>
      </c>
      <c r="H6" s="64"/>
      <c r="I6" s="50"/>
      <c r="J6" s="65"/>
    </row>
    <row r="7" spans="2:12" ht="15.75" x14ac:dyDescent="0.2">
      <c r="B7" s="4"/>
      <c r="C7" s="58" t="s">
        <v>47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100</v>
      </c>
      <c r="E22" s="43">
        <v>7.9</v>
      </c>
      <c r="F22" s="44">
        <v>1</v>
      </c>
      <c r="G22" s="44">
        <v>48.3</v>
      </c>
      <c r="H22" s="23">
        <v>246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830</v>
      </c>
      <c r="E23" s="42">
        <f>SUM(E17:E22)</f>
        <v>24.6</v>
      </c>
      <c r="F23" s="42">
        <f>SUM(F17:F22)</f>
        <v>15.119999999999997</v>
      </c>
      <c r="G23" s="42">
        <f>SUM(G17:G22)</f>
        <v>119.01</v>
      </c>
      <c r="H23" s="41">
        <f>SUM(H17:H22)</f>
        <v>723.5</v>
      </c>
      <c r="I23" s="41">
        <v>77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1">(E29+G29)*4+F29*9</f>
        <v>253.94</v>
      </c>
      <c r="I29" s="39">
        <v>6.556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60</v>
      </c>
      <c r="E33" s="43">
        <v>4.75</v>
      </c>
      <c r="F33" s="44">
        <v>0.6</v>
      </c>
      <c r="G33" s="44">
        <v>29</v>
      </c>
      <c r="H33" s="23">
        <f>(E33+G33)*4+F33*9</f>
        <v>140.4</v>
      </c>
      <c r="I33" s="23">
        <v>3.36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580</v>
      </c>
      <c r="E34" s="42">
        <f>SUM(E29:E33)</f>
        <v>23.169999999999998</v>
      </c>
      <c r="F34" s="42">
        <f>SUM(F29:F33)</f>
        <v>22.040000000000003</v>
      </c>
      <c r="G34" s="42">
        <f>SUM(G29:G33)</f>
        <v>92.2</v>
      </c>
      <c r="H34" s="41">
        <f>SUM(H29:H33)</f>
        <v>660.54</v>
      </c>
      <c r="I34" s="41">
        <v>70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61</v>
      </c>
      <c r="C36" s="13" t="s">
        <v>63</v>
      </c>
      <c r="D36" s="15">
        <v>20</v>
      </c>
      <c r="E36" s="21">
        <v>1.62</v>
      </c>
      <c r="F36" s="21">
        <v>2.78</v>
      </c>
      <c r="G36" s="21">
        <v>14.62</v>
      </c>
      <c r="H36" s="23">
        <f>(E36+G36)*4+F36*9</f>
        <v>89.97999999999999</v>
      </c>
      <c r="I36" s="23">
        <v>7</v>
      </c>
      <c r="J36" s="15"/>
    </row>
    <row r="37" spans="2:10" x14ac:dyDescent="0.2">
      <c r="B37" s="22" t="s">
        <v>28</v>
      </c>
      <c r="C37" s="22"/>
      <c r="D37" s="24">
        <f>SUM(D36:D36)</f>
        <v>20</v>
      </c>
      <c r="E37" s="24">
        <f>SUM(E36:E36)</f>
        <v>1.62</v>
      </c>
      <c r="F37" s="24">
        <f>SUM(F36:F36)</f>
        <v>2.78</v>
      </c>
      <c r="G37" s="24">
        <f>SUM(G36:G36)</f>
        <v>14.62</v>
      </c>
      <c r="H37" s="25">
        <f>SUM(H36:H36)</f>
        <v>89.97999999999999</v>
      </c>
      <c r="I37" s="25">
        <v>7</v>
      </c>
      <c r="J37" s="15"/>
    </row>
    <row r="38" spans="2:10" x14ac:dyDescent="0.2">
      <c r="B38" s="19" t="s">
        <v>21</v>
      </c>
      <c r="C38" s="19"/>
      <c r="D38" s="24">
        <f>D12+D15+D23+D27+D34+D37</f>
        <v>2430</v>
      </c>
      <c r="E38" s="24">
        <f>E12+E15+E23+E27+E34+E37</f>
        <v>77.990000000000009</v>
      </c>
      <c r="F38" s="24">
        <f>F12+F15+F23+F27+F34+F37</f>
        <v>74.540000000000006</v>
      </c>
      <c r="G38" s="24">
        <f>G12+G15+G23+G27+G34+G37</f>
        <v>396.83</v>
      </c>
      <c r="H38" s="25">
        <v>2585</v>
      </c>
      <c r="I38" s="25">
        <v>233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B8:J8"/>
    <mergeCell ref="B39:J39"/>
    <mergeCell ref="B35:J35"/>
    <mergeCell ref="B13:J13"/>
    <mergeCell ref="B16:J16"/>
    <mergeCell ref="B24:J24"/>
    <mergeCell ref="B28:J2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opLeftCell="A19" workbookViewId="0">
      <selection activeCell="A19" sqref="A1:XFD1048576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6" x14ac:dyDescent="0.3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6" x14ac:dyDescent="0.3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>
        <v>45569</v>
      </c>
    </row>
    <row r="4" spans="2:12" s="28" customFormat="1" ht="15.75" x14ac:dyDescent="0.2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51" t="s">
        <v>6</v>
      </c>
      <c r="C5" s="52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53" t="s">
        <v>11</v>
      </c>
      <c r="F6" s="53" t="s">
        <v>12</v>
      </c>
      <c r="G6" s="53" t="s">
        <v>13</v>
      </c>
      <c r="H6" s="64"/>
      <c r="I6" s="54"/>
      <c r="J6" s="65"/>
    </row>
    <row r="7" spans="2:12" ht="15.75" customHeight="1" x14ac:dyDescent="0.2">
      <c r="B7" s="4"/>
      <c r="C7" s="58" t="s">
        <v>62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150</v>
      </c>
      <c r="E19" s="38">
        <v>13.4</v>
      </c>
      <c r="F19" s="38">
        <v>6.5</v>
      </c>
      <c r="G19" s="38">
        <v>7</v>
      </c>
      <c r="H19" s="16">
        <v>140</v>
      </c>
      <c r="I19" s="39">
        <v>45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150</v>
      </c>
      <c r="E22" s="43">
        <v>11.88</v>
      </c>
      <c r="F22" s="44">
        <v>1.5</v>
      </c>
      <c r="G22" s="44">
        <v>72.5</v>
      </c>
      <c r="H22" s="23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1030</v>
      </c>
      <c r="E23" s="42">
        <f>SUM(E17:E22)</f>
        <v>32.68</v>
      </c>
      <c r="F23" s="42">
        <f>SUM(F17:F22)</f>
        <v>18.900000000000002</v>
      </c>
      <c r="G23" s="42">
        <f>SUM(G17:G22)</f>
        <v>152.69999999999999</v>
      </c>
      <c r="H23" s="41">
        <f>SUM(H17:H22)</f>
        <v>910.9</v>
      </c>
      <c r="I23" s="41">
        <v>102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90</v>
      </c>
      <c r="E33" s="43">
        <v>5.7</v>
      </c>
      <c r="F33" s="44">
        <v>0.72</v>
      </c>
      <c r="G33" s="44">
        <v>34.799999999999997</v>
      </c>
      <c r="H33" s="23">
        <f>(E33+G33)*4+F33*9</f>
        <v>168.48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710</v>
      </c>
      <c r="E34" s="42">
        <f>SUM(E29:E33)</f>
        <v>28.799999999999997</v>
      </c>
      <c r="F34" s="42">
        <f>SUM(F29:F33)</f>
        <v>26.619999999999997</v>
      </c>
      <c r="G34" s="42">
        <f>SUM(G29:G33)</f>
        <v>111.89999999999999</v>
      </c>
      <c r="H34" s="41">
        <f>SUM(H29:H33)</f>
        <v>802.68000000000006</v>
      </c>
      <c r="I34" s="41">
        <v>83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61</v>
      </c>
      <c r="C36" s="13" t="s">
        <v>63</v>
      </c>
      <c r="D36" s="15">
        <v>30</v>
      </c>
      <c r="E36" s="21">
        <v>2.4300000000000002</v>
      </c>
      <c r="F36" s="21">
        <v>4.18</v>
      </c>
      <c r="G36" s="21">
        <v>21.93</v>
      </c>
      <c r="H36" s="23">
        <v>135</v>
      </c>
      <c r="I36" s="23">
        <v>10</v>
      </c>
      <c r="J36" s="15"/>
    </row>
    <row r="37" spans="2:10" x14ac:dyDescent="0.2">
      <c r="B37" s="22" t="s">
        <v>28</v>
      </c>
      <c r="C37" s="22"/>
      <c r="D37" s="24">
        <f>SUM(D36:D36)</f>
        <v>30</v>
      </c>
      <c r="E37" s="24">
        <f>SUM(E36:E36)</f>
        <v>2.4300000000000002</v>
      </c>
      <c r="F37" s="24">
        <f>SUM(F36:F36)</f>
        <v>4.18</v>
      </c>
      <c r="G37" s="24">
        <f>SUM(G36:G36)</f>
        <v>21.93</v>
      </c>
      <c r="H37" s="25">
        <f>SUM(H36:H36)</f>
        <v>135</v>
      </c>
      <c r="I37" s="25">
        <v>10</v>
      </c>
      <c r="J37" s="15"/>
    </row>
    <row r="38" spans="2:10" x14ac:dyDescent="0.2">
      <c r="B38" s="19" t="s">
        <v>21</v>
      </c>
      <c r="C38" s="19"/>
      <c r="D38" s="24">
        <f>D12+D15+D23+D27+D34+D37</f>
        <v>2830</v>
      </c>
      <c r="E38" s="24">
        <f>E12+E15+E23+E27+E34+E37</f>
        <v>96.61</v>
      </c>
      <c r="F38" s="24">
        <f>F12+F15+F23+F27+F34+F37</f>
        <v>89.1</v>
      </c>
      <c r="G38" s="24">
        <f>G12+G15+G23+G27+G34+G37</f>
        <v>465.13</v>
      </c>
      <c r="H38" s="25">
        <f>H12+H15+H23+H27+H34+H37</f>
        <v>3048.9800000000005</v>
      </c>
      <c r="I38" s="25">
        <v>280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2024-10-04T07:05:41Z</dcterms:modified>
</cp:coreProperties>
</file>