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9" i="5" l="1"/>
  <c r="G39" i="5" l="1"/>
  <c r="F39" i="5"/>
  <c r="E39" i="5"/>
  <c r="D39" i="5"/>
  <c r="H37" i="5"/>
  <c r="H39" i="5" s="1"/>
  <c r="G35" i="5"/>
  <c r="F35" i="5"/>
  <c r="E35" i="5"/>
  <c r="D35" i="5"/>
  <c r="H34" i="5"/>
  <c r="H32" i="5"/>
  <c r="H35" i="5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23" i="5" s="1"/>
  <c r="H15" i="5"/>
  <c r="G15" i="5"/>
  <c r="F15" i="5"/>
  <c r="E15" i="5"/>
  <c r="D15" i="5"/>
  <c r="G12" i="5"/>
  <c r="F12" i="5"/>
  <c r="E12" i="5"/>
  <c r="E40" i="5" s="1"/>
  <c r="D12" i="5"/>
  <c r="D40" i="5" s="1"/>
  <c r="H11" i="5"/>
  <c r="H10" i="5"/>
  <c r="H12" i="5" s="1"/>
  <c r="H40" i="5" l="1"/>
  <c r="G40" i="5"/>
  <c r="F40" i="5"/>
  <c r="G39" i="2"/>
  <c r="F39" i="2"/>
  <c r="E39" i="2"/>
  <c r="D39" i="2"/>
  <c r="H37" i="2"/>
  <c r="G35" i="2"/>
  <c r="F35" i="2"/>
  <c r="E35" i="2"/>
  <c r="D35" i="2"/>
  <c r="H34" i="2"/>
  <c r="H32" i="2"/>
  <c r="H29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9" i="2"/>
  <c r="G40" i="2"/>
  <c r="F40" i="2"/>
  <c r="H12" i="2"/>
  <c r="D40" i="2"/>
  <c r="E40" i="2"/>
  <c r="H35" i="2"/>
  <c r="H27" i="2"/>
  <c r="H40" i="2" l="1"/>
</calcChain>
</file>

<file path=xl/sharedStrings.xml><?xml version="1.0" encoding="utf-8"?>
<sst xmlns="http://schemas.openxmlformats.org/spreadsheetml/2006/main" count="146" uniqueCount="66">
  <si>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</si>
  <si>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</si>
  <si>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</si>
  <si>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</si>
  <si>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</si>
  <si>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</si>
  <si>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</si>
  <si>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</si>
  <si>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</si>
  <si>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</si>
  <si>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</si>
  <si>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</si>
  <si>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</si>
  <si>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</si>
  <si>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</si>
  <si>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</si>
  <si>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</si>
  <si>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</si>
  <si>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</si>
  <si>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</si>
  <si>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</si>
  <si>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</si>
  <si>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</si>
  <si>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</si>
  <si>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</si>
  <si>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</si>
  <si>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</si>
  <si>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</si>
  <si>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</si>
  <si>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</si>
  <si>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</si>
  <si>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</si>
  <si>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</si>
  <si>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</si>
  <si>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</si>
  <si>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</si>
  <si>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</si>
  <si>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</si>
  <si>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</si>
  <si>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</si>
  <si>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</si>
  <si>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</si>
  <si>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</si>
  <si>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</si>
  <si>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</si>
  <si>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</si>
  <si>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</si>
  <si>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</si>
  <si>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</si>
  <si>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</si>
  <si>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</si>
  <si>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</si>
  <si>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</si>
  <si>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</si>
  <si>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</si>
  <si>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</si>
  <si>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</si>
  <si>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Омлет</t>
  </si>
  <si>
    <t>Гор.напиток</t>
  </si>
  <si>
    <t>Котлеты мясные</t>
  </si>
  <si>
    <t xml:space="preserve">Рис отварной 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</si>
  <si>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</si>
  <si>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</si>
  <si>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</si>
  <si>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</si>
  <si>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08.10.2024г.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</si>
</sst>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topLeftCell="A16" workbookViewId="0">
      <selection activeCell="I40" sqref="I40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62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59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64</v>
      </c>
      <c r="C25" s="12" t="s">
        <v>63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57</v>
      </c>
      <c r="C29" s="12" t="s">
        <v>30</v>
      </c>
      <c r="D29" s="16">
        <v>100</v>
      </c>
      <c r="E29" s="13">
        <v>10.57</v>
      </c>
      <c r="F29" s="13">
        <v>11.66</v>
      </c>
      <c r="G29" s="13">
        <v>0.64</v>
      </c>
      <c r="H29" s="14">
        <f>(E29+G29)*4+F29*9</f>
        <v>149.78</v>
      </c>
      <c r="I29" s="20">
        <v>30</v>
      </c>
      <c r="J29" s="21">
        <v>340</v>
      </c>
    </row>
    <row r="30" spans="2:10" x14ac:dyDescent="0.2">
      <c r="B30" s="12" t="s">
        <v>60</v>
      </c>
      <c r="C30" s="12" t="s">
        <v>34</v>
      </c>
      <c r="D30" s="16">
        <v>150</v>
      </c>
      <c r="E30" s="13">
        <v>3.7</v>
      </c>
      <c r="F30" s="13">
        <v>3.9</v>
      </c>
      <c r="G30" s="13">
        <v>37.5</v>
      </c>
      <c r="H30" s="14">
        <v>200</v>
      </c>
      <c r="I30" s="20">
        <v>9</v>
      </c>
      <c r="J30" s="21">
        <v>297</v>
      </c>
    </row>
    <row r="31" spans="2:10" ht="14.25" customHeight="1" x14ac:dyDescent="0.2">
      <c r="B31" s="12" t="s">
        <v>53</v>
      </c>
      <c r="C31" s="12" t="s">
        <v>54</v>
      </c>
      <c r="D31" s="16">
        <v>60</v>
      </c>
      <c r="E31" s="13">
        <v>0.9</v>
      </c>
      <c r="F31" s="13">
        <v>1.5</v>
      </c>
      <c r="G31" s="13">
        <v>4.9000000000000004</v>
      </c>
      <c r="H31" s="14">
        <v>37</v>
      </c>
      <c r="I31" s="20">
        <v>5</v>
      </c>
      <c r="J31" s="21">
        <v>71</v>
      </c>
    </row>
    <row r="32" spans="2:10" ht="14.25" customHeight="1" x14ac:dyDescent="0.2">
      <c r="B32" s="12" t="s">
        <v>17</v>
      </c>
      <c r="C32" s="12" t="s">
        <v>37</v>
      </c>
      <c r="D32" s="16">
        <v>200</v>
      </c>
      <c r="E32" s="13">
        <v>0.2</v>
      </c>
      <c r="F32" s="13">
        <v>0</v>
      </c>
      <c r="G32" s="13">
        <v>9.1</v>
      </c>
      <c r="H32" s="14">
        <f>(E32+G32)*4+F32*9</f>
        <v>37.199999999999996</v>
      </c>
      <c r="I32" s="20">
        <v>2</v>
      </c>
      <c r="J32" s="21">
        <v>685</v>
      </c>
    </row>
    <row r="33" spans="2:10" ht="15" customHeight="1" x14ac:dyDescent="0.2">
      <c r="B33" s="18" t="s">
        <v>22</v>
      </c>
      <c r="C33" s="18" t="s">
        <v>31</v>
      </c>
      <c r="D33" s="16">
        <v>60</v>
      </c>
      <c r="E33" s="31">
        <v>4.75</v>
      </c>
      <c r="F33" s="31">
        <v>0.6</v>
      </c>
      <c r="G33" s="31">
        <v>29</v>
      </c>
      <c r="H33" s="32">
        <v>140.5</v>
      </c>
      <c r="I33" s="32">
        <v>3</v>
      </c>
      <c r="J33" s="16">
        <v>366</v>
      </c>
    </row>
    <row r="34" spans="2:10" x14ac:dyDescent="0.2">
      <c r="B34" s="18" t="s">
        <v>26</v>
      </c>
      <c r="C34" s="18" t="s">
        <v>30</v>
      </c>
      <c r="D34" s="16">
        <v>10</v>
      </c>
      <c r="E34" s="31">
        <v>0.1</v>
      </c>
      <c r="F34" s="31">
        <v>8.3000000000000007</v>
      </c>
      <c r="G34" s="31">
        <v>0.1</v>
      </c>
      <c r="H34" s="14">
        <f>(E34+G34)*4+F34*9</f>
        <v>75.5</v>
      </c>
      <c r="I34" s="14">
        <v>5.8</v>
      </c>
      <c r="J34" s="16">
        <v>365</v>
      </c>
    </row>
    <row r="35" spans="2:10" x14ac:dyDescent="0.2">
      <c r="B35" s="19" t="s">
        <v>18</v>
      </c>
      <c r="C35" s="19"/>
      <c r="D35" s="23">
        <f>SUM(D29:D34)</f>
        <v>580</v>
      </c>
      <c r="E35" s="43">
        <f t="shared" ref="E35:H35" si="1">SUM(E29:E34)</f>
        <v>20.22</v>
      </c>
      <c r="F35" s="43">
        <f t="shared" si="1"/>
        <v>25.960000000000004</v>
      </c>
      <c r="G35" s="43">
        <f t="shared" si="1"/>
        <v>81.239999999999995</v>
      </c>
      <c r="H35" s="24">
        <f t="shared" si="1"/>
        <v>639.98</v>
      </c>
      <c r="I35" s="24">
        <v>55</v>
      </c>
      <c r="J35" s="16"/>
    </row>
    <row r="36" spans="2:10" x14ac:dyDescent="0.2">
      <c r="B36" s="54" t="s">
        <v>4</v>
      </c>
      <c r="C36" s="55"/>
      <c r="D36" s="55"/>
      <c r="E36" s="55"/>
      <c r="F36" s="55"/>
      <c r="G36" s="55"/>
      <c r="H36" s="55"/>
      <c r="I36" s="55"/>
      <c r="J36" s="56"/>
    </row>
    <row r="37" spans="2:10" x14ac:dyDescent="0.2">
      <c r="B37" s="18" t="s">
        <v>55</v>
      </c>
      <c r="C37" s="18" t="s">
        <v>58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2:10" x14ac:dyDescent="0.2">
      <c r="B38" s="15" t="s">
        <v>56</v>
      </c>
      <c r="C38" s="15" t="s">
        <v>40</v>
      </c>
      <c r="D38" s="16">
        <v>20</v>
      </c>
      <c r="E38" s="31">
        <v>1.9</v>
      </c>
      <c r="F38" s="31">
        <v>1.9</v>
      </c>
      <c r="G38" s="31">
        <v>14.4</v>
      </c>
      <c r="H38" s="32">
        <v>82.4</v>
      </c>
      <c r="I38" s="32">
        <v>4</v>
      </c>
      <c r="J38" s="16" t="s">
        <v>13</v>
      </c>
    </row>
    <row r="39" spans="2:10" x14ac:dyDescent="0.2">
      <c r="B39" s="22" t="s">
        <v>25</v>
      </c>
      <c r="C39" s="22"/>
      <c r="D39" s="23">
        <f>SUM(D37:D38)</f>
        <v>220</v>
      </c>
      <c r="E39" s="23">
        <f t="shared" ref="E39:H39" si="2">SUM(E37:E38)</f>
        <v>5.5</v>
      </c>
      <c r="F39" s="23">
        <f t="shared" si="2"/>
        <v>5</v>
      </c>
      <c r="G39" s="23">
        <f t="shared" si="2"/>
        <v>28</v>
      </c>
      <c r="H39" s="24">
        <f t="shared" si="2"/>
        <v>179.10000000000002</v>
      </c>
      <c r="I39" s="24">
        <v>14</v>
      </c>
      <c r="J39" s="16"/>
    </row>
    <row r="40" spans="2:10" x14ac:dyDescent="0.2">
      <c r="B40" s="19" t="s">
        <v>19</v>
      </c>
      <c r="C40" s="19"/>
      <c r="D40" s="23">
        <f>D12+D15+D23+D27+D35+D39</f>
        <v>2670</v>
      </c>
      <c r="E40" s="23">
        <f>E12+E15+E23+E27+E35+E39</f>
        <v>99.72</v>
      </c>
      <c r="F40" s="23">
        <f>F12+F15+F23+F27+F35+F39</f>
        <v>94.18</v>
      </c>
      <c r="G40" s="23">
        <f>G12+G15+G23+G27+G35+G39</f>
        <v>411.79</v>
      </c>
      <c r="H40" s="24">
        <f>H12+H15+H23+H27+H35+H39</f>
        <v>2894.7799999999997</v>
      </c>
      <c r="I40" s="24">
        <v>262</v>
      </c>
      <c r="J40" s="16"/>
    </row>
    <row r="41" spans="2:10" x14ac:dyDescent="0.2">
      <c r="B41" s="57"/>
      <c r="C41" s="58"/>
      <c r="D41" s="58"/>
      <c r="E41" s="58"/>
      <c r="F41" s="58"/>
      <c r="G41" s="58"/>
      <c r="H41" s="58"/>
      <c r="I41" s="58"/>
      <c r="J41" s="59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tabSelected="1" topLeftCell="A16" workbookViewId="0">
      <selection activeCell="I40" sqref="I40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61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59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64</v>
      </c>
      <c r="C25" s="12" t="s">
        <v>63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57</v>
      </c>
      <c r="C29" s="12" t="s">
        <v>30</v>
      </c>
      <c r="D29" s="16">
        <v>100</v>
      </c>
      <c r="E29" s="13">
        <v>10.57</v>
      </c>
      <c r="F29" s="13">
        <v>11.66</v>
      </c>
      <c r="G29" s="13">
        <v>0.64</v>
      </c>
      <c r="H29" s="14">
        <f>(E29+G29)*4+F29*9</f>
        <v>149.78</v>
      </c>
      <c r="I29" s="20">
        <v>30</v>
      </c>
      <c r="J29" s="21">
        <v>340</v>
      </c>
    </row>
    <row r="30" spans="2:10" x14ac:dyDescent="0.2">
      <c r="B30" s="12" t="s">
        <v>60</v>
      </c>
      <c r="C30" s="12" t="s">
        <v>34</v>
      </c>
      <c r="D30" s="16">
        <v>180</v>
      </c>
      <c r="E30" s="13">
        <v>4.4000000000000004</v>
      </c>
      <c r="F30" s="13">
        <v>4.7</v>
      </c>
      <c r="G30" s="13">
        <v>45</v>
      </c>
      <c r="H30" s="14">
        <v>240</v>
      </c>
      <c r="I30" s="20">
        <v>11</v>
      </c>
      <c r="J30" s="21">
        <v>297</v>
      </c>
    </row>
    <row r="31" spans="2:10" x14ac:dyDescent="0.2">
      <c r="B31" s="12" t="s">
        <v>53</v>
      </c>
      <c r="C31" s="12" t="s">
        <v>54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0" x14ac:dyDescent="0.2">
      <c r="B32" s="12" t="s">
        <v>17</v>
      </c>
      <c r="C32" s="12" t="s">
        <v>37</v>
      </c>
      <c r="D32" s="16">
        <v>200</v>
      </c>
      <c r="E32" s="13">
        <v>0.2</v>
      </c>
      <c r="F32" s="13">
        <v>0</v>
      </c>
      <c r="G32" s="13">
        <v>9.1</v>
      </c>
      <c r="H32" s="14">
        <f>(E32+G32)*4+F32*9</f>
        <v>37.199999999999996</v>
      </c>
      <c r="I32" s="20">
        <v>2</v>
      </c>
      <c r="J32" s="21">
        <v>685</v>
      </c>
    </row>
    <row r="33" spans="2:10" x14ac:dyDescent="0.2">
      <c r="B33" s="18" t="s">
        <v>22</v>
      </c>
      <c r="C33" s="18" t="s">
        <v>31</v>
      </c>
      <c r="D33" s="16">
        <v>90</v>
      </c>
      <c r="E33" s="31">
        <v>7.14</v>
      </c>
      <c r="F33" s="31">
        <v>0.9</v>
      </c>
      <c r="G33" s="31">
        <v>43.5</v>
      </c>
      <c r="H33" s="32">
        <v>210</v>
      </c>
      <c r="I33" s="32">
        <v>4</v>
      </c>
      <c r="J33" s="16">
        <v>366</v>
      </c>
    </row>
    <row r="34" spans="2:10" x14ac:dyDescent="0.2">
      <c r="B34" s="18" t="s">
        <v>26</v>
      </c>
      <c r="C34" s="18" t="s">
        <v>30</v>
      </c>
      <c r="D34" s="16">
        <v>10</v>
      </c>
      <c r="E34" s="31">
        <v>0.1</v>
      </c>
      <c r="F34" s="31">
        <v>8.3000000000000007</v>
      </c>
      <c r="G34" s="31">
        <v>0.1</v>
      </c>
      <c r="H34" s="14">
        <f>(E34+G34)*4+F34*9</f>
        <v>75.5</v>
      </c>
      <c r="I34" s="14">
        <v>5.8</v>
      </c>
      <c r="J34" s="16">
        <v>365</v>
      </c>
    </row>
    <row r="35" spans="2:10" x14ac:dyDescent="0.2">
      <c r="B35" s="19" t="s">
        <v>18</v>
      </c>
      <c r="C35" s="19"/>
      <c r="D35" s="23">
        <f>SUM(D29:D34)</f>
        <v>680</v>
      </c>
      <c r="E35" s="43">
        <f t="shared" ref="E35:H35" si="1">SUM(E29:E34)</f>
        <v>23.810000000000002</v>
      </c>
      <c r="F35" s="43">
        <f t="shared" si="1"/>
        <v>28.16</v>
      </c>
      <c r="G35" s="43">
        <f t="shared" si="1"/>
        <v>106.53999999999999</v>
      </c>
      <c r="H35" s="24">
        <f t="shared" si="1"/>
        <v>774.48</v>
      </c>
      <c r="I35" s="24">
        <v>61</v>
      </c>
      <c r="J35" s="16"/>
    </row>
    <row r="36" spans="2:10" x14ac:dyDescent="0.2">
      <c r="B36" s="54" t="s">
        <v>4</v>
      </c>
      <c r="C36" s="55"/>
      <c r="D36" s="55"/>
      <c r="E36" s="55"/>
      <c r="F36" s="55"/>
      <c r="G36" s="55"/>
      <c r="H36" s="55"/>
      <c r="I36" s="55"/>
      <c r="J36" s="56"/>
    </row>
    <row r="37" spans="2:10" x14ac:dyDescent="0.2">
      <c r="B37" s="18" t="s">
        <v>55</v>
      </c>
      <c r="C37" s="18" t="s">
        <v>58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2:10" x14ac:dyDescent="0.2">
      <c r="B38" s="15" t="s">
        <v>56</v>
      </c>
      <c r="C38" s="15" t="s">
        <v>40</v>
      </c>
      <c r="D38" s="16">
        <v>30</v>
      </c>
      <c r="E38" s="31">
        <v>2.85</v>
      </c>
      <c r="F38" s="31">
        <v>2.85</v>
      </c>
      <c r="G38" s="31">
        <v>21.6</v>
      </c>
      <c r="H38" s="32">
        <v>123.6</v>
      </c>
      <c r="I38" s="32">
        <v>6</v>
      </c>
      <c r="J38" s="16" t="s">
        <v>13</v>
      </c>
    </row>
    <row r="39" spans="2:10" x14ac:dyDescent="0.2">
      <c r="B39" s="22" t="s">
        <v>25</v>
      </c>
      <c r="C39" s="22"/>
      <c r="D39" s="23">
        <f>SUM(D37:D38)</f>
        <v>230</v>
      </c>
      <c r="E39" s="23">
        <f t="shared" ref="E39:H39" si="2">SUM(E37:E38)</f>
        <v>6.45</v>
      </c>
      <c r="F39" s="23">
        <f t="shared" si="2"/>
        <v>5.95</v>
      </c>
      <c r="G39" s="23">
        <f t="shared" si="2"/>
        <v>35.200000000000003</v>
      </c>
      <c r="H39" s="24">
        <f t="shared" si="2"/>
        <v>220.3</v>
      </c>
      <c r="I39" s="24">
        <v>16</v>
      </c>
      <c r="J39" s="16"/>
    </row>
    <row r="40" spans="2:10" x14ac:dyDescent="0.2">
      <c r="B40" s="19" t="s">
        <v>19</v>
      </c>
      <c r="C40" s="19"/>
      <c r="D40" s="23">
        <f>D12+D15+D23+D27+D35+D39</f>
        <v>3020</v>
      </c>
      <c r="E40" s="23">
        <f>E12+E15+E23+E27+E35+E39</f>
        <v>113.86</v>
      </c>
      <c r="F40" s="23">
        <f>F12+F15+F23+F27+F35+F39</f>
        <v>105.61</v>
      </c>
      <c r="G40" s="23">
        <f>G12+G15+G23+G27+G35+G39</f>
        <v>478.23999999999995</v>
      </c>
      <c r="H40" s="24">
        <f>H12+H15+H23+H27+H35+H39</f>
        <v>3318.98</v>
      </c>
      <c r="I40" s="24">
        <v>295</v>
      </c>
      <c r="J40" s="16"/>
    </row>
    <row r="41" spans="2:10" x14ac:dyDescent="0.2">
      <c r="B41" s="57"/>
      <c r="C41" s="58"/>
      <c r="D41" s="58"/>
      <c r="E41" s="58"/>
      <c r="F41" s="58"/>
      <c r="G41" s="58"/>
      <c r="H41" s="58"/>
      <c r="I41" s="58"/>
      <c r="J41" s="59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2024-10-09T07:29:29Z</dcterms:modified>
</cp:coreProperties>
</file>