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7" i="5"/>
  <c r="G27" i="5"/>
  <c r="F27" i="5"/>
  <c r="E27" i="5"/>
  <c r="D27" i="5"/>
  <c r="H37" i="2" l="1"/>
  <c r="G37" i="2"/>
  <c r="F37" i="2"/>
  <c r="E37" i="2"/>
  <c r="D37" i="2"/>
  <c r="H36" i="2"/>
  <c r="G34" i="2"/>
  <c r="F34" i="2"/>
  <c r="E34" i="2"/>
  <c r="D34" i="2"/>
  <c r="H33" i="2"/>
  <c r="H32" i="2"/>
  <c r="H34" i="2" s="1"/>
  <c r="H31" i="2"/>
  <c r="G27" i="2"/>
  <c r="F27" i="2"/>
  <c r="E27" i="2"/>
  <c r="D27" i="2"/>
  <c r="H27" i="2"/>
  <c r="G23" i="2"/>
  <c r="F23" i="2"/>
  <c r="E23" i="2"/>
  <c r="D23" i="2"/>
  <c r="H21" i="2"/>
  <c r="G16" i="2"/>
  <c r="F16" i="2"/>
  <c r="E16" i="2"/>
  <c r="D16" i="2"/>
  <c r="H16" i="2"/>
  <c r="G12" i="2"/>
  <c r="F12" i="2"/>
  <c r="E12" i="2"/>
  <c r="D12" i="2"/>
  <c r="H11" i="2"/>
  <c r="G38" i="2" l="1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H15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<sst xmlns="http://schemas.openxmlformats.org/spreadsheetml/2006/main" count="136" uniqueCount="64">
  <si>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</si>
  <si>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</si>
  <si>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</si>
  <si>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</si>
  <si>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</si>
  <si>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</si>
  <si>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</si>
  <si>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</si>
  <si>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</si>
  <si>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</si>
  <si>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</si>
  <si>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</si>
  <si>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</si>
  <si>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</si>
  <si>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</si>
  <si>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</si>
  <si>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</si>
  <si>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</si>
  <si>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</si>
  <si>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</si>
  <si>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</si>
  <si>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</si>
  <si>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</si>
  <si>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</si>
  <si>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</si>
  <si>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</si>
  <si>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</si>
  <si>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</si>
  <si>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</si>
  <si>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</si>
  <si>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</si>
  <si>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</si>
  <si>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</si>
  <si>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</si>
  <si>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</si>
  <si>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</si>
  <si>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</si>
  <si>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</si>
  <si>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</si>
  <si>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Сладкое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</si>
  <si>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</si>
  <si>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</si>
  <si>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</si>
  <si>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</si>
  <si>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</si>
  <si>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</si>
  <si>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</si>
  <si>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</si>
  <si>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</si>
  <si>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</si>
  <si>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</si>
  <si>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 xml:space="preserve">Сок яблочный </t>
  </si>
  <si>
    <t>Пряник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</si>
  <si>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</si>
  <si>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</si>
  <si>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</si>
  <si>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</si>
  <si>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</si>
  <si>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</si>
  <si>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</si>
  <si>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</si>
  <si>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</si>
  <si>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</si>
  <si>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09.10.2024г.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</si>
</sst>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topLeftCell="A10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85"/>
      <c r="G1" s="85"/>
      <c r="H1" s="85"/>
      <c r="I1" s="85"/>
      <c r="J1" s="85"/>
    </row>
    <row r="2" spans="2:12" s="12" customFormat="1" ht="15.6" x14ac:dyDescent="0.35">
      <c r="B2" s="3"/>
      <c r="C2" s="3"/>
      <c r="D2" s="13"/>
      <c r="E2" s="2"/>
      <c r="F2" s="86"/>
      <c r="G2" s="86"/>
      <c r="H2" s="86"/>
      <c r="I2" s="86"/>
      <c r="J2" s="86"/>
      <c r="L2" s="6"/>
    </row>
    <row r="3" spans="2:12" s="12" customFormat="1" ht="15" x14ac:dyDescent="0.25">
      <c r="B3" s="18" t="s">
        <v>47</v>
      </c>
      <c r="C3" s="19" t="s">
        <v>48</v>
      </c>
      <c r="D3" s="20"/>
      <c r="E3" s="21"/>
      <c r="F3" s="22"/>
      <c r="G3" s="23" t="s">
        <v>44</v>
      </c>
      <c r="H3" s="24"/>
      <c r="I3" s="25" t="s">
        <v>45</v>
      </c>
      <c r="J3" s="26" t="s">
        <v>63</v>
      </c>
    </row>
    <row r="4" spans="2:12" s="12" customFormat="1" ht="15.6" x14ac:dyDescent="0.35">
      <c r="B4" s="87"/>
      <c r="C4" s="87"/>
      <c r="D4" s="87"/>
      <c r="E4" s="2"/>
      <c r="F4" s="4"/>
      <c r="G4" s="4"/>
      <c r="H4" s="5"/>
      <c r="I4" s="5"/>
      <c r="J4" s="14"/>
    </row>
    <row r="5" spans="2:12" ht="28.5" customHeight="1" x14ac:dyDescent="0.2">
      <c r="B5" s="67" t="s">
        <v>6</v>
      </c>
      <c r="C5" s="27" t="s">
        <v>31</v>
      </c>
      <c r="D5" s="88" t="s">
        <v>7</v>
      </c>
      <c r="E5" s="90" t="s">
        <v>8</v>
      </c>
      <c r="F5" s="90"/>
      <c r="G5" s="90"/>
      <c r="H5" s="91" t="s">
        <v>9</v>
      </c>
      <c r="I5" s="68" t="s">
        <v>30</v>
      </c>
      <c r="J5" s="92" t="s">
        <v>10</v>
      </c>
    </row>
    <row r="6" spans="2:12" ht="15.75" x14ac:dyDescent="0.2">
      <c r="B6" s="28"/>
      <c r="C6" s="29"/>
      <c r="D6" s="89"/>
      <c r="E6" s="65" t="s">
        <v>11</v>
      </c>
      <c r="F6" s="65" t="s">
        <v>12</v>
      </c>
      <c r="G6" s="65" t="s">
        <v>13</v>
      </c>
      <c r="H6" s="91"/>
      <c r="I6" s="66"/>
      <c r="J6" s="92"/>
    </row>
    <row r="7" spans="2:12" ht="15.75" x14ac:dyDescent="0.2">
      <c r="B7" s="16"/>
      <c r="C7" s="93" t="s">
        <v>62</v>
      </c>
      <c r="D7" s="94"/>
      <c r="E7" s="94"/>
      <c r="F7" s="94"/>
      <c r="G7" s="95"/>
      <c r="H7" s="15"/>
      <c r="I7" s="15"/>
      <c r="J7" s="17"/>
    </row>
    <row r="8" spans="2:12" x14ac:dyDescent="0.2">
      <c r="B8" s="84" t="s">
        <v>22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30" t="s">
        <v>49</v>
      </c>
      <c r="C9" s="30" t="s">
        <v>42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50</v>
      </c>
      <c r="C10" s="30" t="s">
        <v>41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27</v>
      </c>
      <c r="C11" s="38" t="s">
        <v>43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60</v>
      </c>
    </row>
    <row r="12" spans="2:12" x14ac:dyDescent="0.2">
      <c r="B12" s="40" t="s">
        <v>23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72" t="s">
        <v>0</v>
      </c>
      <c r="C13" s="73"/>
      <c r="D13" s="73"/>
      <c r="E13" s="73"/>
      <c r="F13" s="73"/>
      <c r="G13" s="73"/>
      <c r="H13" s="73"/>
      <c r="I13" s="73"/>
      <c r="J13" s="74"/>
    </row>
    <row r="14" spans="2:12" x14ac:dyDescent="0.2">
      <c r="B14" s="36" t="s">
        <v>51</v>
      </c>
      <c r="C14" s="36" t="s">
        <v>33</v>
      </c>
      <c r="D14" s="31">
        <v>200</v>
      </c>
      <c r="E14" s="37">
        <v>1</v>
      </c>
      <c r="F14" s="37">
        <v>0</v>
      </c>
      <c r="G14" s="37">
        <v>21.1</v>
      </c>
      <c r="H14" s="44">
        <v>88</v>
      </c>
      <c r="I14" s="44">
        <v>19.600000000000001</v>
      </c>
      <c r="J14" s="31">
        <v>389</v>
      </c>
    </row>
    <row r="15" spans="2:12" x14ac:dyDescent="0.2">
      <c r="B15" s="36" t="s">
        <v>52</v>
      </c>
      <c r="C15" s="36" t="s">
        <v>39</v>
      </c>
      <c r="D15" s="31">
        <v>20</v>
      </c>
      <c r="E15" s="37">
        <v>1.5</v>
      </c>
      <c r="F15" s="37">
        <v>1.2</v>
      </c>
      <c r="G15" s="37">
        <v>19.5</v>
      </c>
      <c r="H15" s="44">
        <v>95.2</v>
      </c>
      <c r="I15" s="44">
        <v>4.2</v>
      </c>
      <c r="J15" s="31" t="s">
        <v>14</v>
      </c>
    </row>
    <row r="16" spans="2:12" x14ac:dyDescent="0.2">
      <c r="B16" s="45" t="s">
        <v>25</v>
      </c>
      <c r="C16" s="45"/>
      <c r="D16" s="41">
        <f>SUM(D14:D15)</f>
        <v>220</v>
      </c>
      <c r="E16" s="42">
        <f>SUM(E14:E15)</f>
        <v>2.5</v>
      </c>
      <c r="F16" s="42">
        <f>SUM(F14:F15)</f>
        <v>1.2</v>
      </c>
      <c r="G16" s="42">
        <f>SUM(G14:G15)</f>
        <v>40.6</v>
      </c>
      <c r="H16" s="43">
        <f>SUM(H14:H15)</f>
        <v>183.2</v>
      </c>
      <c r="I16" s="43">
        <v>24</v>
      </c>
      <c r="J16" s="31"/>
    </row>
    <row r="17" spans="2:10" x14ac:dyDescent="0.2">
      <c r="B17" s="72" t="s">
        <v>1</v>
      </c>
      <c r="C17" s="73"/>
      <c r="D17" s="73"/>
      <c r="E17" s="73"/>
      <c r="F17" s="73"/>
      <c r="G17" s="73"/>
      <c r="H17" s="73"/>
      <c r="I17" s="73"/>
      <c r="J17" s="74"/>
    </row>
    <row r="18" spans="2:10" x14ac:dyDescent="0.2">
      <c r="B18" s="30" t="s">
        <v>53</v>
      </c>
      <c r="C18" s="30" t="s">
        <v>34</v>
      </c>
      <c r="D18" s="31">
        <v>200</v>
      </c>
      <c r="E18" s="32">
        <v>1.44</v>
      </c>
      <c r="F18" s="32">
        <v>1.92</v>
      </c>
      <c r="G18" s="32">
        <v>11.28</v>
      </c>
      <c r="H18" s="33">
        <v>68</v>
      </c>
      <c r="I18" s="34">
        <v>9.5432000000000006</v>
      </c>
      <c r="J18" s="35">
        <v>141</v>
      </c>
    </row>
    <row r="19" spans="2:10" x14ac:dyDescent="0.2">
      <c r="B19" s="30" t="s">
        <v>54</v>
      </c>
      <c r="C19" s="30" t="s">
        <v>36</v>
      </c>
      <c r="D19" s="31">
        <v>240</v>
      </c>
      <c r="E19" s="32">
        <v>25.03</v>
      </c>
      <c r="F19" s="32">
        <v>25.03</v>
      </c>
      <c r="G19" s="32">
        <v>40.58</v>
      </c>
      <c r="H19" s="33">
        <v>488</v>
      </c>
      <c r="I19" s="34">
        <v>109</v>
      </c>
      <c r="J19" s="35">
        <v>443</v>
      </c>
    </row>
    <row r="20" spans="2:10" x14ac:dyDescent="0.2">
      <c r="B20" s="30" t="s">
        <v>55</v>
      </c>
      <c r="C20" s="30" t="s">
        <v>38</v>
      </c>
      <c r="D20" s="31">
        <v>60</v>
      </c>
      <c r="E20" s="32">
        <v>1.1399999999999999</v>
      </c>
      <c r="F20" s="32">
        <v>5.34</v>
      </c>
      <c r="G20" s="32">
        <v>4.62</v>
      </c>
      <c r="H20" s="33">
        <v>71</v>
      </c>
      <c r="I20" s="34">
        <v>13</v>
      </c>
      <c r="J20" s="35">
        <v>115</v>
      </c>
    </row>
    <row r="21" spans="2:10" ht="14.25" thickBot="1" x14ac:dyDescent="0.25">
      <c r="B21" s="30" t="s">
        <v>29</v>
      </c>
      <c r="C21" s="30" t="s">
        <v>37</v>
      </c>
      <c r="D21" s="31">
        <v>200</v>
      </c>
      <c r="E21" s="32">
        <v>0.5</v>
      </c>
      <c r="F21" s="32">
        <v>0.1</v>
      </c>
      <c r="G21" s="32">
        <v>30.9</v>
      </c>
      <c r="H21" s="33">
        <f t="shared" ref="H21" si="0">(E21+G21)*4+F21*9</f>
        <v>126.5</v>
      </c>
      <c r="I21" s="34">
        <v>4</v>
      </c>
      <c r="J21" s="35" t="s">
        <v>15</v>
      </c>
    </row>
    <row r="22" spans="2:10" ht="16.5" thickBot="1" x14ac:dyDescent="0.25">
      <c r="B22" s="36" t="s">
        <v>24</v>
      </c>
      <c r="C22" s="36" t="s">
        <v>43</v>
      </c>
      <c r="D22" s="31">
        <v>100</v>
      </c>
      <c r="E22" s="69">
        <v>7.9</v>
      </c>
      <c r="F22" s="70">
        <v>1</v>
      </c>
      <c r="G22" s="70">
        <v>48.3</v>
      </c>
      <c r="H22" s="44">
        <v>246</v>
      </c>
      <c r="I22" s="44">
        <v>4.8</v>
      </c>
      <c r="J22" s="31">
        <v>366</v>
      </c>
    </row>
    <row r="23" spans="2:10" x14ac:dyDescent="0.2">
      <c r="B23" s="46" t="s">
        <v>17</v>
      </c>
      <c r="C23" s="46"/>
      <c r="D23" s="41">
        <f>SUM(D18:D22)</f>
        <v>800</v>
      </c>
      <c r="E23" s="42">
        <f>SUM(E18:E22)</f>
        <v>36.010000000000005</v>
      </c>
      <c r="F23" s="42">
        <f>SUM(F18:F22)</f>
        <v>33.390000000000008</v>
      </c>
      <c r="G23" s="42">
        <f>SUM(G18:G22)</f>
        <v>135.68</v>
      </c>
      <c r="H23" s="43">
        <f>SUM(H18:H22)</f>
        <v>999.5</v>
      </c>
      <c r="I23" s="43">
        <v>140</v>
      </c>
      <c r="J23" s="31"/>
    </row>
    <row r="24" spans="2:10" x14ac:dyDescent="0.2">
      <c r="B24" s="75" t="s">
        <v>2</v>
      </c>
      <c r="C24" s="76"/>
      <c r="D24" s="76"/>
      <c r="E24" s="76"/>
      <c r="F24" s="76"/>
      <c r="G24" s="76"/>
      <c r="H24" s="76"/>
      <c r="I24" s="76"/>
      <c r="J24" s="77"/>
    </row>
    <row r="25" spans="2:10" x14ac:dyDescent="0.2">
      <c r="B25" s="30" t="s">
        <v>56</v>
      </c>
      <c r="C25" s="30" t="s">
        <v>61</v>
      </c>
      <c r="D25" s="31">
        <v>170</v>
      </c>
      <c r="E25" s="32">
        <v>38.9</v>
      </c>
      <c r="F25" s="32">
        <v>7.43</v>
      </c>
      <c r="G25" s="32">
        <v>47.3</v>
      </c>
      <c r="H25" s="33">
        <v>412</v>
      </c>
      <c r="I25" s="34">
        <v>43</v>
      </c>
      <c r="J25" s="35">
        <v>219</v>
      </c>
    </row>
    <row r="26" spans="2:10" x14ac:dyDescent="0.2">
      <c r="B26" s="47" t="s">
        <v>19</v>
      </c>
      <c r="C26" s="47" t="s">
        <v>40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18</v>
      </c>
      <c r="C27" s="50"/>
      <c r="D27" s="64">
        <f>SUM(D25:D26)</f>
        <v>370</v>
      </c>
      <c r="E27" s="42">
        <f>SUM(E25:E26)</f>
        <v>39.1</v>
      </c>
      <c r="F27" s="42">
        <f>SUM(F25:F26)</f>
        <v>7.43</v>
      </c>
      <c r="G27" s="42">
        <f>SUM(G25:G26)</f>
        <v>56.4</v>
      </c>
      <c r="H27" s="43">
        <f>SUM(H25:H26)</f>
        <v>449</v>
      </c>
      <c r="I27" s="43">
        <v>45</v>
      </c>
      <c r="J27" s="31"/>
    </row>
    <row r="28" spans="2:10" x14ac:dyDescent="0.2">
      <c r="B28" s="75" t="s">
        <v>3</v>
      </c>
      <c r="C28" s="76"/>
      <c r="D28" s="76"/>
      <c r="E28" s="76"/>
      <c r="F28" s="76"/>
      <c r="G28" s="76"/>
      <c r="H28" s="76"/>
      <c r="I28" s="76"/>
      <c r="J28" s="77"/>
    </row>
    <row r="29" spans="2:10" x14ac:dyDescent="0.2">
      <c r="B29" s="30" t="s">
        <v>57</v>
      </c>
      <c r="C29" s="30" t="s">
        <v>59</v>
      </c>
      <c r="D29" s="31">
        <v>110</v>
      </c>
      <c r="E29" s="51">
        <v>17.649999999999999</v>
      </c>
      <c r="F29" s="51">
        <v>14.58</v>
      </c>
      <c r="G29" s="51">
        <v>4.7</v>
      </c>
      <c r="H29" s="52">
        <v>221</v>
      </c>
      <c r="I29" s="53">
        <v>43</v>
      </c>
      <c r="J29" s="54">
        <v>301</v>
      </c>
    </row>
    <row r="30" spans="2:10" x14ac:dyDescent="0.2">
      <c r="B30" s="30" t="s">
        <v>58</v>
      </c>
      <c r="C30" s="30" t="s">
        <v>35</v>
      </c>
      <c r="D30" s="31">
        <v>150</v>
      </c>
      <c r="E30" s="51">
        <v>6.7</v>
      </c>
      <c r="F30" s="51">
        <v>5.3</v>
      </c>
      <c r="G30" s="51">
        <v>37.799999999999997</v>
      </c>
      <c r="H30" s="52">
        <v>226</v>
      </c>
      <c r="I30" s="53">
        <v>7</v>
      </c>
      <c r="J30" s="54">
        <v>297</v>
      </c>
    </row>
    <row r="31" spans="2:10" ht="14.25" thickBot="1" x14ac:dyDescent="0.25">
      <c r="B31" s="30" t="s">
        <v>19</v>
      </c>
      <c r="C31" s="30" t="s">
        <v>40</v>
      </c>
      <c r="D31" s="31">
        <v>200</v>
      </c>
      <c r="E31" s="32">
        <v>0.2</v>
      </c>
      <c r="F31" s="32">
        <v>0</v>
      </c>
      <c r="G31" s="32">
        <v>9.1</v>
      </c>
      <c r="H31" s="33">
        <f>(E31+G31)*4+F31*9</f>
        <v>37.199999999999996</v>
      </c>
      <c r="I31" s="34">
        <v>2</v>
      </c>
      <c r="J31" s="35">
        <v>685</v>
      </c>
    </row>
    <row r="32" spans="2:10" ht="16.5" thickBot="1" x14ac:dyDescent="0.25">
      <c r="B32" s="36" t="s">
        <v>16</v>
      </c>
      <c r="C32" s="36" t="s">
        <v>43</v>
      </c>
      <c r="D32" s="31">
        <v>70</v>
      </c>
      <c r="E32" s="69">
        <v>5.5</v>
      </c>
      <c r="F32" s="70">
        <v>0.7</v>
      </c>
      <c r="G32" s="70">
        <v>33.799999999999997</v>
      </c>
      <c r="H32" s="44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28</v>
      </c>
      <c r="C33" s="36" t="s">
        <v>32</v>
      </c>
      <c r="D33" s="31">
        <v>10</v>
      </c>
      <c r="E33" s="37">
        <v>0.1</v>
      </c>
      <c r="F33" s="37">
        <v>8.3000000000000007</v>
      </c>
      <c r="G33" s="37">
        <v>0.1</v>
      </c>
      <c r="H33" s="33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20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5">
        <f t="shared" si="2"/>
        <v>723.2</v>
      </c>
      <c r="I34" s="55">
        <v>61</v>
      </c>
      <c r="J34" s="31"/>
    </row>
    <row r="35" spans="2:10" x14ac:dyDescent="0.2">
      <c r="B35" s="78" t="s">
        <v>4</v>
      </c>
      <c r="C35" s="79"/>
      <c r="D35" s="79"/>
      <c r="E35" s="79"/>
      <c r="F35" s="79"/>
      <c r="G35" s="79"/>
      <c r="H35" s="79"/>
      <c r="I35" s="79"/>
      <c r="J35" s="80"/>
    </row>
    <row r="36" spans="2:10" x14ac:dyDescent="0.2">
      <c r="B36" s="47" t="s">
        <v>5</v>
      </c>
      <c r="C36" s="47" t="s">
        <v>37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26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5">
        <f>SUM(H36:H36)</f>
        <v>110.69999999999999</v>
      </c>
      <c r="I37" s="55">
        <v>18</v>
      </c>
      <c r="J37" s="31"/>
    </row>
    <row r="38" spans="2:10" x14ac:dyDescent="0.2">
      <c r="B38" s="56" t="s">
        <v>21</v>
      </c>
      <c r="C38" s="56"/>
      <c r="D38" s="57">
        <f>D12+D16+D23+D27+D34+D37</f>
        <v>2600</v>
      </c>
      <c r="E38" s="57">
        <f>E12+E16+E23+E27+E34+E37</f>
        <v>130.15</v>
      </c>
      <c r="F38" s="57">
        <f>F12+F16+F23+F27+F34+F37</f>
        <v>98.01</v>
      </c>
      <c r="G38" s="57">
        <f>G12+G16+G23+G27+G34+G37</f>
        <v>406.21999999999997</v>
      </c>
      <c r="H38" s="58">
        <f>H12+H16+H23+H27+H34+H37</f>
        <v>3040.34</v>
      </c>
      <c r="I38" s="58">
        <v>322</v>
      </c>
      <c r="J38" s="31"/>
    </row>
    <row r="39" spans="2:10" x14ac:dyDescent="0.2">
      <c r="B39" s="81"/>
      <c r="C39" s="82"/>
      <c r="D39" s="82"/>
      <c r="E39" s="82"/>
      <c r="F39" s="82"/>
      <c r="G39" s="82"/>
      <c r="H39" s="82"/>
      <c r="I39" s="82"/>
      <c r="J39" s="83"/>
    </row>
    <row r="40" spans="2:10" x14ac:dyDescent="0.2">
      <c r="B40" s="59"/>
      <c r="C40" s="59"/>
      <c r="D40" s="60"/>
      <c r="E40" s="61"/>
      <c r="F40" s="61"/>
      <c r="G40" s="61"/>
      <c r="H40" s="62"/>
      <c r="I40" s="62"/>
      <c r="J40" s="63"/>
    </row>
    <row r="41" spans="2:10" x14ac:dyDescent="0.2">
      <c r="B41" s="59"/>
      <c r="C41" s="59"/>
      <c r="D41" s="60"/>
      <c r="E41" s="61"/>
      <c r="F41" s="61"/>
      <c r="G41" s="61"/>
      <c r="H41" s="62"/>
      <c r="I41" s="62"/>
      <c r="J41" s="63"/>
    </row>
    <row r="42" spans="2:10" x14ac:dyDescent="0.2">
      <c r="B42" s="59"/>
      <c r="C42" s="59"/>
      <c r="D42" s="60"/>
      <c r="E42" s="61"/>
      <c r="F42" s="61"/>
      <c r="G42" s="61"/>
      <c r="H42" s="62"/>
      <c r="I42" s="62"/>
      <c r="J42" s="63"/>
    </row>
    <row r="43" spans="2:10" x14ac:dyDescent="0.2">
      <c r="B43" s="59"/>
      <c r="C43" s="59"/>
      <c r="D43" s="60"/>
      <c r="E43" s="61"/>
      <c r="F43" s="61"/>
      <c r="G43" s="61"/>
      <c r="H43" s="62"/>
      <c r="I43" s="62"/>
      <c r="J43" s="63"/>
    </row>
    <row r="44" spans="2:10" x14ac:dyDescent="0.2">
      <c r="B44" s="59"/>
      <c r="C44" s="59"/>
      <c r="D44" s="60"/>
      <c r="E44" s="61"/>
      <c r="F44" s="61"/>
      <c r="G44" s="61"/>
      <c r="H44" s="62"/>
      <c r="I44" s="62"/>
      <c r="J44" s="63"/>
    </row>
    <row r="45" spans="2:10" x14ac:dyDescent="0.2">
      <c r="B45" s="59"/>
      <c r="C45" s="59"/>
      <c r="D45" s="60"/>
      <c r="E45" s="61"/>
      <c r="F45" s="61"/>
      <c r="G45" s="61"/>
      <c r="H45" s="62"/>
      <c r="I45" s="62"/>
      <c r="J45" s="63"/>
    </row>
    <row r="46" spans="2:10" x14ac:dyDescent="0.2">
      <c r="B46" s="59"/>
      <c r="C46" s="59"/>
      <c r="D46" s="60"/>
      <c r="E46" s="61"/>
      <c r="F46" s="61"/>
      <c r="G46" s="61"/>
      <c r="H46" s="62"/>
      <c r="I46" s="62"/>
      <c r="J46" s="63"/>
    </row>
    <row r="47" spans="2:10" x14ac:dyDescent="0.2">
      <c r="B47" s="59"/>
      <c r="C47" s="59"/>
      <c r="D47" s="60"/>
      <c r="E47" s="61"/>
      <c r="F47" s="61"/>
      <c r="G47" s="61"/>
      <c r="H47" s="62"/>
      <c r="I47" s="62"/>
      <c r="J47" s="63"/>
    </row>
    <row r="48" spans="2:10" x14ac:dyDescent="0.2">
      <c r="B48" s="59"/>
      <c r="C48" s="59"/>
      <c r="D48" s="60"/>
      <c r="E48" s="61"/>
      <c r="F48" s="61"/>
      <c r="G48" s="61"/>
      <c r="H48" s="62"/>
      <c r="I48" s="62"/>
      <c r="J48" s="63"/>
    </row>
    <row r="49" spans="2:10" x14ac:dyDescent="0.2">
      <c r="B49" s="59"/>
      <c r="C49" s="59"/>
      <c r="D49" s="60"/>
      <c r="E49" s="61"/>
      <c r="F49" s="61"/>
      <c r="G49" s="61"/>
      <c r="H49" s="62"/>
      <c r="I49" s="62"/>
      <c r="J49" s="63"/>
    </row>
    <row r="50" spans="2:10" x14ac:dyDescent="0.2">
      <c r="B50" s="59"/>
      <c r="C50" s="59"/>
      <c r="D50" s="60"/>
      <c r="E50" s="61"/>
      <c r="F50" s="61"/>
      <c r="G50" s="61"/>
      <c r="H50" s="62"/>
      <c r="I50" s="62"/>
      <c r="J50" s="63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19" workbookViewId="0">
      <selection activeCell="C27" sqref="C27"/>
    </sheetView>
  </sheetViews>
  <sheetFormatPr defaultColWidth="9.140625" defaultRowHeight="13.5" x14ac:dyDescent="0.2"/>
  <cols>
    <col min="1" max="1" width="2.5703125" style="100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96"/>
    <col min="7" max="7" width="10.85546875" style="96" customWidth="1"/>
    <col min="8" max="9" width="12.28515625" style="134" customWidth="1"/>
    <col min="10" max="10" width="15.42578125" style="135" customWidth="1"/>
    <col min="11" max="16384" width="9.140625" style="100"/>
  </cols>
  <sheetData>
    <row r="1" spans="2:12" s="98" customFormat="1" ht="15.75" x14ac:dyDescent="0.25">
      <c r="B1" s="1"/>
      <c r="C1" s="1"/>
      <c r="D1" s="1"/>
      <c r="E1" s="96"/>
      <c r="F1" s="97"/>
      <c r="G1" s="97"/>
      <c r="H1" s="97"/>
      <c r="I1" s="97"/>
      <c r="J1" s="97"/>
    </row>
    <row r="2" spans="2:12" s="98" customFormat="1" ht="15.75" x14ac:dyDescent="0.25">
      <c r="B2" s="3"/>
      <c r="C2" s="3"/>
      <c r="D2" s="3"/>
      <c r="E2" s="96"/>
      <c r="F2" s="99"/>
      <c r="G2" s="99"/>
      <c r="H2" s="99"/>
      <c r="I2" s="99"/>
      <c r="J2" s="99"/>
      <c r="L2" s="100"/>
    </row>
    <row r="3" spans="2:12" s="98" customFormat="1" ht="15" x14ac:dyDescent="0.25">
      <c r="B3" s="18" t="s">
        <v>47</v>
      </c>
      <c r="C3" s="19" t="s">
        <v>48</v>
      </c>
      <c r="D3" s="101"/>
      <c r="E3" s="102"/>
      <c r="F3" s="103"/>
      <c r="G3" s="23" t="s">
        <v>44</v>
      </c>
      <c r="H3" s="24"/>
      <c r="I3" s="25" t="s">
        <v>45</v>
      </c>
      <c r="J3" s="26" t="s">
        <v>63</v>
      </c>
    </row>
    <row r="4" spans="2:12" s="98" customFormat="1" ht="15.75" x14ac:dyDescent="0.25">
      <c r="B4" s="104"/>
      <c r="C4" s="104"/>
      <c r="D4" s="104"/>
      <c r="E4" s="96"/>
      <c r="F4" s="105"/>
      <c r="G4" s="105"/>
      <c r="H4" s="106"/>
      <c r="I4" s="106"/>
      <c r="J4" s="107"/>
    </row>
    <row r="5" spans="2:12" s="100" customFormat="1" ht="28.5" customHeight="1" x14ac:dyDescent="0.2">
      <c r="B5" s="71" t="s">
        <v>6</v>
      </c>
      <c r="C5" s="27" t="s">
        <v>31</v>
      </c>
      <c r="D5" s="108" t="s">
        <v>7</v>
      </c>
      <c r="E5" s="109" t="s">
        <v>8</v>
      </c>
      <c r="F5" s="109"/>
      <c r="G5" s="109"/>
      <c r="H5" s="110" t="s">
        <v>9</v>
      </c>
      <c r="I5" s="111" t="s">
        <v>30</v>
      </c>
      <c r="J5" s="92" t="s">
        <v>10</v>
      </c>
    </row>
    <row r="6" spans="2:12" s="100" customFormat="1" ht="15.75" x14ac:dyDescent="0.2">
      <c r="B6" s="28"/>
      <c r="C6" s="29"/>
      <c r="D6" s="112"/>
      <c r="E6" s="113" t="s">
        <v>11</v>
      </c>
      <c r="F6" s="113" t="s">
        <v>12</v>
      </c>
      <c r="G6" s="113" t="s">
        <v>13</v>
      </c>
      <c r="H6" s="110"/>
      <c r="I6" s="114"/>
      <c r="J6" s="92"/>
    </row>
    <row r="7" spans="2:12" s="100" customFormat="1" ht="15.75" x14ac:dyDescent="0.2">
      <c r="B7" s="16"/>
      <c r="C7" s="93" t="s">
        <v>46</v>
      </c>
      <c r="D7" s="115"/>
      <c r="E7" s="115"/>
      <c r="F7" s="115"/>
      <c r="G7" s="116"/>
      <c r="H7" s="117"/>
      <c r="I7" s="117"/>
      <c r="J7" s="17"/>
    </row>
    <row r="8" spans="2:12" s="100" customFormat="1" x14ac:dyDescent="0.2">
      <c r="B8" s="118" t="s">
        <v>22</v>
      </c>
      <c r="C8" s="118"/>
      <c r="D8" s="118"/>
      <c r="E8" s="118"/>
      <c r="F8" s="118"/>
      <c r="G8" s="118"/>
      <c r="H8" s="118"/>
      <c r="I8" s="118"/>
      <c r="J8" s="118"/>
    </row>
    <row r="9" spans="2:12" s="100" customFormat="1" x14ac:dyDescent="0.2">
      <c r="B9" s="30" t="s">
        <v>49</v>
      </c>
      <c r="C9" s="30" t="s">
        <v>42</v>
      </c>
      <c r="D9" s="39">
        <v>250</v>
      </c>
      <c r="E9" s="119">
        <v>11.2</v>
      </c>
      <c r="F9" s="119">
        <v>11.4</v>
      </c>
      <c r="G9" s="119">
        <v>45.4</v>
      </c>
      <c r="H9" s="120">
        <f>(E9+G9)*4+F9*9</f>
        <v>329</v>
      </c>
      <c r="I9" s="121">
        <v>21.120999999999999</v>
      </c>
      <c r="J9" s="122">
        <v>104</v>
      </c>
    </row>
    <row r="10" spans="2:12" s="100" customFormat="1" x14ac:dyDescent="0.2">
      <c r="B10" s="30" t="s">
        <v>50</v>
      </c>
      <c r="C10" s="30" t="s">
        <v>41</v>
      </c>
      <c r="D10" s="39">
        <v>200</v>
      </c>
      <c r="E10" s="119">
        <v>2.9</v>
      </c>
      <c r="F10" s="119">
        <v>2.8</v>
      </c>
      <c r="G10" s="119">
        <v>14.9</v>
      </c>
      <c r="H10" s="120">
        <v>96</v>
      </c>
      <c r="I10" s="121">
        <v>10</v>
      </c>
      <c r="J10" s="122">
        <v>692</v>
      </c>
    </row>
    <row r="11" spans="2:12" s="100" customFormat="1" ht="15.75" customHeight="1" x14ac:dyDescent="0.2">
      <c r="B11" s="38" t="s">
        <v>27</v>
      </c>
      <c r="C11" s="38" t="s">
        <v>43</v>
      </c>
      <c r="D11" s="39">
        <v>80</v>
      </c>
      <c r="E11" s="119">
        <v>5.6</v>
      </c>
      <c r="F11" s="119">
        <v>9</v>
      </c>
      <c r="G11" s="119">
        <v>33.9</v>
      </c>
      <c r="H11" s="120">
        <f>(E11+G11)*4+F11*9</f>
        <v>239</v>
      </c>
      <c r="I11" s="120">
        <v>9</v>
      </c>
      <c r="J11" s="39" t="s">
        <v>60</v>
      </c>
    </row>
    <row r="12" spans="2:12" s="100" customFormat="1" x14ac:dyDescent="0.2">
      <c r="B12" s="40" t="s">
        <v>23</v>
      </c>
      <c r="C12" s="40"/>
      <c r="D12" s="57">
        <f>SUM(D9:D11)</f>
        <v>530</v>
      </c>
      <c r="E12" s="123">
        <f>SUM(E9:E11)</f>
        <v>19.7</v>
      </c>
      <c r="F12" s="123">
        <f>SUM(F9:F11)</f>
        <v>23.2</v>
      </c>
      <c r="G12" s="123">
        <f>SUM(G9:G11)</f>
        <v>94.199999999999989</v>
      </c>
      <c r="H12" s="124">
        <f>SUM(H9:H11)</f>
        <v>664</v>
      </c>
      <c r="I12" s="124">
        <v>40</v>
      </c>
      <c r="J12" s="39"/>
    </row>
    <row r="13" spans="2:12" s="100" customFormat="1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s="100" customFormat="1" x14ac:dyDescent="0.2">
      <c r="B14" s="36" t="s">
        <v>51</v>
      </c>
      <c r="C14" s="36" t="s">
        <v>33</v>
      </c>
      <c r="D14" s="39">
        <v>200</v>
      </c>
      <c r="E14" s="48">
        <v>1</v>
      </c>
      <c r="F14" s="48">
        <v>0</v>
      </c>
      <c r="G14" s="48">
        <v>21.1</v>
      </c>
      <c r="H14" s="49">
        <v>88</v>
      </c>
      <c r="I14" s="49">
        <v>19.600000000000001</v>
      </c>
      <c r="J14" s="39">
        <v>389</v>
      </c>
    </row>
    <row r="15" spans="2:12" s="100" customFormat="1" x14ac:dyDescent="0.2">
      <c r="B15" s="36" t="s">
        <v>52</v>
      </c>
      <c r="C15" s="36" t="s">
        <v>39</v>
      </c>
      <c r="D15" s="39">
        <v>30</v>
      </c>
      <c r="E15" s="48">
        <v>2.2999999999999998</v>
      </c>
      <c r="F15" s="48">
        <v>1.8</v>
      </c>
      <c r="G15" s="48">
        <v>29.25</v>
      </c>
      <c r="H15" s="49">
        <f>(E15+G15)*4+F15*9</f>
        <v>142.4</v>
      </c>
      <c r="I15" s="49">
        <v>6</v>
      </c>
      <c r="J15" s="39" t="s">
        <v>14</v>
      </c>
    </row>
    <row r="16" spans="2:12" s="100" customFormat="1" x14ac:dyDescent="0.2">
      <c r="B16" s="45" t="s">
        <v>25</v>
      </c>
      <c r="C16" s="45"/>
      <c r="D16" s="57">
        <f>SUM(D14:D15)</f>
        <v>230</v>
      </c>
      <c r="E16" s="123">
        <f>SUM(E14:E15)</f>
        <v>3.3</v>
      </c>
      <c r="F16" s="123">
        <f>SUM(F14:F15)</f>
        <v>1.8</v>
      </c>
      <c r="G16" s="123">
        <f>SUM(G14:G15)</f>
        <v>50.35</v>
      </c>
      <c r="H16" s="124">
        <f>SUM(H14:H15)</f>
        <v>230.4</v>
      </c>
      <c r="I16" s="124">
        <v>26</v>
      </c>
      <c r="J16" s="39"/>
    </row>
    <row r="17" spans="2:10" s="100" customFormat="1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s="100" customFormat="1" x14ac:dyDescent="0.2">
      <c r="B18" s="30" t="s">
        <v>53</v>
      </c>
      <c r="C18" s="30" t="s">
        <v>34</v>
      </c>
      <c r="D18" s="39">
        <v>250</v>
      </c>
      <c r="E18" s="119">
        <v>1.8</v>
      </c>
      <c r="F18" s="119">
        <v>2.4</v>
      </c>
      <c r="G18" s="119">
        <v>14.1</v>
      </c>
      <c r="H18" s="120">
        <f t="shared" ref="H18" si="0">(E18+G18)*4+F18*9</f>
        <v>85.2</v>
      </c>
      <c r="I18" s="121">
        <v>11.452</v>
      </c>
      <c r="J18" s="122">
        <v>141</v>
      </c>
    </row>
    <row r="19" spans="2:10" s="100" customFormat="1" x14ac:dyDescent="0.2">
      <c r="B19" s="30" t="s">
        <v>54</v>
      </c>
      <c r="C19" s="30" t="s">
        <v>36</v>
      </c>
      <c r="D19" s="39">
        <v>280</v>
      </c>
      <c r="E19" s="119">
        <v>29.21</v>
      </c>
      <c r="F19" s="119">
        <v>29.21</v>
      </c>
      <c r="G19" s="119">
        <v>47.36</v>
      </c>
      <c r="H19" s="120">
        <v>569</v>
      </c>
      <c r="I19" s="121">
        <v>127</v>
      </c>
      <c r="J19" s="122">
        <v>443</v>
      </c>
    </row>
    <row r="20" spans="2:10" s="100" customFormat="1" x14ac:dyDescent="0.2">
      <c r="B20" s="30" t="s">
        <v>55</v>
      </c>
      <c r="C20" s="30" t="s">
        <v>38</v>
      </c>
      <c r="D20" s="39">
        <v>100</v>
      </c>
      <c r="E20" s="119">
        <v>1.9</v>
      </c>
      <c r="F20" s="119">
        <v>8.9</v>
      </c>
      <c r="G20" s="119">
        <v>7.7</v>
      </c>
      <c r="H20" s="120">
        <v>119</v>
      </c>
      <c r="I20" s="121">
        <v>22</v>
      </c>
      <c r="J20" s="122">
        <v>115</v>
      </c>
    </row>
    <row r="21" spans="2:10" s="100" customFormat="1" x14ac:dyDescent="0.2">
      <c r="B21" s="30" t="s">
        <v>29</v>
      </c>
      <c r="C21" s="30" t="s">
        <v>37</v>
      </c>
      <c r="D21" s="39">
        <v>200</v>
      </c>
      <c r="E21" s="119">
        <v>0.5</v>
      </c>
      <c r="F21" s="119">
        <v>0.1</v>
      </c>
      <c r="G21" s="119">
        <v>30.9</v>
      </c>
      <c r="H21" s="120">
        <f t="shared" ref="H21" si="1">(E21+G21)*4+F21*9</f>
        <v>126.5</v>
      </c>
      <c r="I21" s="121">
        <v>4</v>
      </c>
      <c r="J21" s="122" t="s">
        <v>15</v>
      </c>
    </row>
    <row r="22" spans="2:10" s="100" customFormat="1" x14ac:dyDescent="0.2">
      <c r="B22" s="36" t="s">
        <v>24</v>
      </c>
      <c r="C22" s="36" t="s">
        <v>43</v>
      </c>
      <c r="D22" s="39">
        <v>130</v>
      </c>
      <c r="E22" s="48">
        <v>10.3</v>
      </c>
      <c r="F22" s="48">
        <v>1.3</v>
      </c>
      <c r="G22" s="48">
        <v>62.8</v>
      </c>
      <c r="H22" s="49">
        <v>305</v>
      </c>
      <c r="I22" s="49">
        <v>6</v>
      </c>
      <c r="J22" s="39">
        <v>366</v>
      </c>
    </row>
    <row r="23" spans="2:10" s="100" customFormat="1" x14ac:dyDescent="0.2">
      <c r="B23" s="46" t="s">
        <v>17</v>
      </c>
      <c r="C23" s="46"/>
      <c r="D23" s="57">
        <f>SUM(D18:D22)</f>
        <v>960</v>
      </c>
      <c r="E23" s="123">
        <f>SUM(E18:E22)</f>
        <v>43.710000000000008</v>
      </c>
      <c r="F23" s="123">
        <f>SUM(F18:F22)</f>
        <v>41.91</v>
      </c>
      <c r="G23" s="123">
        <f>SUM(G18:G22)</f>
        <v>162.86000000000001</v>
      </c>
      <c r="H23" s="124">
        <f>SUM(H18:H22)</f>
        <v>1204.7</v>
      </c>
      <c r="I23" s="124">
        <v>170</v>
      </c>
      <c r="J23" s="39"/>
    </row>
    <row r="24" spans="2:10" s="100" customFormat="1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0"/>
    </row>
    <row r="25" spans="2:10" s="100" customFormat="1" x14ac:dyDescent="0.2">
      <c r="B25" s="30" t="s">
        <v>56</v>
      </c>
      <c r="C25" s="30" t="s">
        <v>61</v>
      </c>
      <c r="D25" s="39">
        <v>170</v>
      </c>
      <c r="E25" s="119">
        <v>38.9</v>
      </c>
      <c r="F25" s="119">
        <v>7.43</v>
      </c>
      <c r="G25" s="119">
        <v>47.3</v>
      </c>
      <c r="H25" s="120">
        <v>412</v>
      </c>
      <c r="I25" s="121">
        <v>43</v>
      </c>
      <c r="J25" s="122">
        <v>219</v>
      </c>
    </row>
    <row r="26" spans="2:10" s="100" customFormat="1" x14ac:dyDescent="0.2">
      <c r="B26" s="47" t="s">
        <v>19</v>
      </c>
      <c r="C26" s="47" t="s">
        <v>40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s="100" customFormat="1" x14ac:dyDescent="0.2">
      <c r="B27" s="50" t="s">
        <v>18</v>
      </c>
      <c r="C27" s="50"/>
      <c r="D27" s="128">
        <f>SUM(D25:D26)</f>
        <v>370</v>
      </c>
      <c r="E27" s="123">
        <f>SUM(E25:E26)</f>
        <v>39.1</v>
      </c>
      <c r="F27" s="123">
        <f>SUM(F25:F26)</f>
        <v>7.43</v>
      </c>
      <c r="G27" s="123">
        <f>SUM(G25:G26)</f>
        <v>56.4</v>
      </c>
      <c r="H27" s="124">
        <f>SUM(H25:H26)</f>
        <v>449</v>
      </c>
      <c r="I27" s="124">
        <v>45</v>
      </c>
      <c r="J27" s="39"/>
    </row>
    <row r="28" spans="2:10" s="100" customFormat="1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0"/>
    </row>
    <row r="29" spans="2:10" s="100" customFormat="1" x14ac:dyDescent="0.2">
      <c r="B29" s="30" t="s">
        <v>57</v>
      </c>
      <c r="C29" s="30" t="s">
        <v>59</v>
      </c>
      <c r="D29" s="39">
        <v>140</v>
      </c>
      <c r="E29" s="119">
        <v>22.06</v>
      </c>
      <c r="F29" s="119">
        <v>18.23</v>
      </c>
      <c r="G29" s="119">
        <v>5.88</v>
      </c>
      <c r="H29" s="120">
        <v>276</v>
      </c>
      <c r="I29" s="121">
        <v>54</v>
      </c>
      <c r="J29" s="122">
        <v>301</v>
      </c>
    </row>
    <row r="30" spans="2:10" s="100" customFormat="1" x14ac:dyDescent="0.2">
      <c r="B30" s="30" t="s">
        <v>58</v>
      </c>
      <c r="C30" s="30" t="s">
        <v>35</v>
      </c>
      <c r="D30" s="39">
        <v>180</v>
      </c>
      <c r="E30" s="119">
        <v>8.1</v>
      </c>
      <c r="F30" s="119">
        <v>6.4</v>
      </c>
      <c r="G30" s="119">
        <v>45.4</v>
      </c>
      <c r="H30" s="120">
        <v>272</v>
      </c>
      <c r="I30" s="121">
        <v>9</v>
      </c>
      <c r="J30" s="122">
        <v>297</v>
      </c>
    </row>
    <row r="31" spans="2:10" s="100" customFormat="1" ht="14.25" customHeight="1" thickBot="1" x14ac:dyDescent="0.25">
      <c r="B31" s="30" t="s">
        <v>19</v>
      </c>
      <c r="C31" s="30" t="s">
        <v>40</v>
      </c>
      <c r="D31" s="39">
        <v>200</v>
      </c>
      <c r="E31" s="119">
        <v>0.2</v>
      </c>
      <c r="F31" s="119">
        <v>0</v>
      </c>
      <c r="G31" s="119">
        <v>9.1</v>
      </c>
      <c r="H31" s="120">
        <f>(E31+G31)*4+F31*9</f>
        <v>37.199999999999996</v>
      </c>
      <c r="I31" s="121">
        <v>2</v>
      </c>
      <c r="J31" s="122">
        <v>685</v>
      </c>
    </row>
    <row r="32" spans="2:10" s="100" customFormat="1" ht="16.5" thickBot="1" x14ac:dyDescent="0.25">
      <c r="B32" s="36" t="s">
        <v>16</v>
      </c>
      <c r="C32" s="36" t="s">
        <v>43</v>
      </c>
      <c r="D32" s="129">
        <v>90</v>
      </c>
      <c r="E32" s="129">
        <v>7.14</v>
      </c>
      <c r="F32" s="130">
        <v>0.9</v>
      </c>
      <c r="G32" s="130">
        <v>43.5</v>
      </c>
      <c r="H32" s="49">
        <v>210.6</v>
      </c>
      <c r="I32" s="49">
        <v>4</v>
      </c>
      <c r="J32" s="39">
        <v>366</v>
      </c>
    </row>
    <row r="33" spans="2:10" s="100" customFormat="1" x14ac:dyDescent="0.2">
      <c r="B33" s="36" t="s">
        <v>28</v>
      </c>
      <c r="C33" s="36" t="s">
        <v>32</v>
      </c>
      <c r="D33" s="39">
        <v>10</v>
      </c>
      <c r="E33" s="48">
        <v>0.1</v>
      </c>
      <c r="F33" s="48">
        <v>8.3000000000000007</v>
      </c>
      <c r="G33" s="48">
        <v>0.1</v>
      </c>
      <c r="H33" s="120">
        <f>(E33+G33)*4+F33*9</f>
        <v>75.5</v>
      </c>
      <c r="I33" s="120">
        <v>5.8</v>
      </c>
      <c r="J33" s="39">
        <v>365</v>
      </c>
    </row>
    <row r="34" spans="2:10" s="100" customFormat="1" x14ac:dyDescent="0.2">
      <c r="B34" s="46" t="s">
        <v>20</v>
      </c>
      <c r="C34" s="46"/>
      <c r="D34" s="57">
        <f>SUM(D29:D33)</f>
        <v>620</v>
      </c>
      <c r="E34" s="57">
        <f t="shared" ref="E34:H34" si="2">SUM(E29:E33)</f>
        <v>37.599999999999994</v>
      </c>
      <c r="F34" s="57">
        <f t="shared" si="2"/>
        <v>33.83</v>
      </c>
      <c r="G34" s="57">
        <f t="shared" si="2"/>
        <v>103.97999999999999</v>
      </c>
      <c r="H34" s="58">
        <f t="shared" si="2"/>
        <v>871.30000000000007</v>
      </c>
      <c r="I34" s="58">
        <v>75</v>
      </c>
      <c r="J34" s="39"/>
    </row>
    <row r="35" spans="2:10" s="100" customFormat="1" x14ac:dyDescent="0.2">
      <c r="B35" s="78" t="s">
        <v>4</v>
      </c>
      <c r="C35" s="79"/>
      <c r="D35" s="79"/>
      <c r="E35" s="79"/>
      <c r="F35" s="79"/>
      <c r="G35" s="79"/>
      <c r="H35" s="79"/>
      <c r="I35" s="79"/>
      <c r="J35" s="80"/>
    </row>
    <row r="36" spans="2:10" s="100" customFormat="1" x14ac:dyDescent="0.2">
      <c r="B36" s="47" t="s">
        <v>5</v>
      </c>
      <c r="C36" s="47" t="s">
        <v>37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s="100" customFormat="1" x14ac:dyDescent="0.2">
      <c r="B37" s="46" t="s">
        <v>26</v>
      </c>
      <c r="C37" s="46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s="100" customFormat="1" x14ac:dyDescent="0.2">
      <c r="B38" s="46" t="s">
        <v>21</v>
      </c>
      <c r="C38" s="46"/>
      <c r="D38" s="57">
        <f>D12+D16+D23+D27+D34+D37</f>
        <v>2910</v>
      </c>
      <c r="E38" s="57">
        <f>E12+E16+E23+E27+E34+E37</f>
        <v>149.10999999999999</v>
      </c>
      <c r="F38" s="57">
        <f>F12+F16+F23+F27+F34+F37</f>
        <v>114.47</v>
      </c>
      <c r="G38" s="57">
        <f>G12+G16+G23+G27+G34+G37</f>
        <v>475.59</v>
      </c>
      <c r="H38" s="58">
        <f>H12+H16+H23+H27+H34+H37</f>
        <v>3530.1</v>
      </c>
      <c r="I38" s="58">
        <v>374</v>
      </c>
      <c r="J38" s="39"/>
    </row>
    <row r="39" spans="2:10" s="100" customFormat="1" x14ac:dyDescent="0.2">
      <c r="B39" s="81"/>
      <c r="C39" s="82"/>
      <c r="D39" s="82"/>
      <c r="E39" s="82"/>
      <c r="F39" s="82"/>
      <c r="G39" s="82"/>
      <c r="H39" s="82"/>
      <c r="I39" s="82"/>
      <c r="J39" s="83"/>
    </row>
    <row r="40" spans="2:10" s="100" customFormat="1" x14ac:dyDescent="0.2">
      <c r="B40" s="59"/>
      <c r="C40" s="59"/>
      <c r="D40" s="59"/>
      <c r="E40" s="131"/>
      <c r="F40" s="131"/>
      <c r="G40" s="131"/>
      <c r="H40" s="132"/>
      <c r="I40" s="132"/>
      <c r="J40" s="133"/>
    </row>
    <row r="41" spans="2:10" s="100" customFormat="1" x14ac:dyDescent="0.2">
      <c r="B41" s="59"/>
      <c r="C41" s="59"/>
      <c r="D41" s="59"/>
      <c r="E41" s="131"/>
      <c r="F41" s="131"/>
      <c r="G41" s="131"/>
      <c r="H41" s="132"/>
      <c r="I41" s="132"/>
      <c r="J41" s="133"/>
    </row>
    <row r="42" spans="2:10" s="100" customFormat="1" x14ac:dyDescent="0.2">
      <c r="B42" s="59"/>
      <c r="C42" s="59"/>
      <c r="D42" s="59"/>
      <c r="E42" s="131"/>
      <c r="F42" s="131"/>
      <c r="G42" s="131"/>
      <c r="H42" s="132"/>
      <c r="I42" s="132"/>
      <c r="J42" s="133"/>
    </row>
    <row r="43" spans="2:10" s="100" customFormat="1" x14ac:dyDescent="0.2">
      <c r="B43" s="59"/>
      <c r="C43" s="59"/>
      <c r="D43" s="59"/>
      <c r="E43" s="131"/>
      <c r="F43" s="131"/>
      <c r="G43" s="131"/>
      <c r="H43" s="132"/>
      <c r="I43" s="132"/>
      <c r="J43" s="133"/>
    </row>
    <row r="44" spans="2:10" s="100" customFormat="1" x14ac:dyDescent="0.2">
      <c r="B44" s="59"/>
      <c r="C44" s="59"/>
      <c r="D44" s="59"/>
      <c r="E44" s="131"/>
      <c r="F44" s="131"/>
      <c r="G44" s="131"/>
      <c r="H44" s="132"/>
      <c r="I44" s="132"/>
      <c r="J44" s="133"/>
    </row>
    <row r="45" spans="2:10" s="100" customFormat="1" x14ac:dyDescent="0.2">
      <c r="B45" s="59"/>
      <c r="C45" s="59"/>
      <c r="D45" s="59"/>
      <c r="E45" s="131"/>
      <c r="F45" s="131"/>
      <c r="G45" s="131"/>
      <c r="H45" s="132"/>
      <c r="I45" s="132"/>
      <c r="J45" s="133"/>
    </row>
    <row r="46" spans="2:10" s="100" customFormat="1" x14ac:dyDescent="0.2">
      <c r="B46" s="59"/>
      <c r="C46" s="59"/>
      <c r="D46" s="59"/>
      <c r="E46" s="131"/>
      <c r="F46" s="131"/>
      <c r="G46" s="131"/>
      <c r="H46" s="132"/>
      <c r="I46" s="132"/>
      <c r="J46" s="133"/>
    </row>
    <row r="47" spans="2:10" s="100" customFormat="1" x14ac:dyDescent="0.2">
      <c r="B47" s="59"/>
      <c r="C47" s="59"/>
      <c r="D47" s="59"/>
      <c r="E47" s="131"/>
      <c r="F47" s="131"/>
      <c r="G47" s="131"/>
      <c r="H47" s="132"/>
      <c r="I47" s="132"/>
      <c r="J47" s="133"/>
    </row>
    <row r="48" spans="2:10" s="100" customFormat="1" x14ac:dyDescent="0.2">
      <c r="B48" s="59"/>
      <c r="C48" s="59"/>
      <c r="D48" s="59"/>
      <c r="E48" s="131"/>
      <c r="F48" s="131"/>
      <c r="G48" s="131"/>
      <c r="H48" s="132"/>
      <c r="I48" s="132"/>
      <c r="J48" s="133"/>
    </row>
    <row r="49" spans="2:10" s="100" customFormat="1" x14ac:dyDescent="0.2">
      <c r="B49" s="59"/>
      <c r="C49" s="59"/>
      <c r="D49" s="59"/>
      <c r="E49" s="131"/>
      <c r="F49" s="131"/>
      <c r="G49" s="131"/>
      <c r="H49" s="132"/>
      <c r="I49" s="132"/>
      <c r="J49" s="133"/>
    </row>
    <row r="50" spans="2:10" s="100" customFormat="1" x14ac:dyDescent="0.2">
      <c r="B50" s="59"/>
      <c r="C50" s="59"/>
      <c r="D50" s="59"/>
      <c r="E50" s="131"/>
      <c r="F50" s="131"/>
      <c r="G50" s="131"/>
      <c r="H50" s="132"/>
      <c r="I50" s="132"/>
      <c r="J50" s="133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2024-10-09T09:39:06Z</dcterms:modified>
</cp:coreProperties>
</file>