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5" l="1"/>
  <c r="F39" i="5"/>
  <c r="E39" i="5"/>
  <c r="D39" i="5"/>
  <c r="H37" i="5"/>
  <c r="H39" i="5" s="1"/>
  <c r="G28" i="5"/>
  <c r="F28" i="5"/>
  <c r="E28" i="5"/>
  <c r="D28" i="5"/>
  <c r="H26" i="5"/>
  <c r="H28" i="5" s="1"/>
  <c r="H10" i="5"/>
  <c r="G39" i="2" l="1"/>
  <c r="F39" i="2"/>
  <c r="E39" i="2"/>
  <c r="D39" i="2"/>
  <c r="H38" i="2"/>
  <c r="H37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9" i="2" l="1"/>
  <c r="G40" i="2"/>
  <c r="F40" i="2"/>
  <c r="E40" i="2"/>
  <c r="H13" i="2"/>
  <c r="H24" i="2"/>
  <c r="H28" i="2"/>
  <c r="D40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40" i="5" l="1"/>
  <c r="D40" i="5"/>
  <c r="F40" i="5"/>
  <c r="H24" i="5"/>
  <c r="H13" i="5"/>
  <c r="E40" i="5"/>
  <c r="H40" i="5" l="1"/>
</calcChain>
</file>

<file path=xl/sharedStrings.xml><?xml version="1.0" encoding="utf-8"?>
<sst xmlns="http://schemas.openxmlformats.org/spreadsheetml/2006/main" count="147" uniqueCount="68">
  <si>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</si>
  <si>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</si>
  <si>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</si>
  <si>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</si>
  <si>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</si>
  <si>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</si>
  <si>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</si>
  <si>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</si>
  <si>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</si>
  <si>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</si>
  <si>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</si>
  <si>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</si>
  <si>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</si>
  <si>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</si>
  <si>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</si>
  <si>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</si>
  <si>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</si>
  <si>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</si>
  <si>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</si>
  <si>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</si>
  <si>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</si>
  <si>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</si>
  <si>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</si>
  <si>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</si>
  <si>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</si>
  <si>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</si>
  <si>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</si>
  <si>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</si>
  <si>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</si>
  <si>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</si>
  <si>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</si>
  <si>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</si>
  <si>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</si>
  <si>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</si>
  <si>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</si>
  <si>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</si>
  <si>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</si>
  <si>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Напииток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</si>
  <si>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</si>
  <si>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</si>
  <si>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</si>
  <si>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</si>
  <si>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</si>
  <si>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</si>
  <si>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</si>
  <si>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</si>
  <si>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</si>
  <si>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</si>
  <si>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</si>
  <si>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</si>
  <si>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</si>
  <si>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Салат из моркови</t>
  </si>
  <si>
    <t>Гарнир</t>
  </si>
  <si>
    <t>Булочка сдобная</t>
  </si>
  <si>
    <t>Выпечка</t>
  </si>
  <si>
    <t>Кисель фруктовый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</si>
  <si>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</si>
  <si>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</si>
  <si>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</si>
  <si>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</si>
  <si>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</si>
  <si>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</si>
  <si>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 xml:space="preserve">Сок яблочный </t>
  </si>
  <si>
    <t>366/365</t>
  </si>
  <si>
    <t>520(3)</t>
  </si>
  <si>
    <t>Гор.напиток</t>
  </si>
  <si>
    <t xml:space="preserve">Для детей от 7 до 11 лет 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</si>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</sst>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topLeftCell="A19" workbookViewId="0">
      <selection activeCell="D33" sqref="D33"/>
    </sheetView>
  </sheetViews>
  <sheetFormatPr defaultColWidth="9.140625" defaultRowHeight="13.5" x14ac:dyDescent="0.2"/>
  <cols>
    <col min="1" max="1" width="2.5703125" style="34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2"/>
    <col min="7" max="7" width="10.85546875" style="32" customWidth="1"/>
    <col min="8" max="9" width="12.28515625" style="51" customWidth="1"/>
    <col min="10" max="10" width="15.42578125" style="52" customWidth="1"/>
    <col min="11" max="16384" width="9.140625" style="34"/>
  </cols>
  <sheetData>
    <row r="1" spans="2:12" s="33" customFormat="1" ht="15.75" x14ac:dyDescent="0.25">
      <c r="B1" s="1"/>
      <c r="C1" s="1"/>
      <c r="D1" s="1"/>
      <c r="E1" s="32"/>
      <c r="F1" s="68"/>
      <c r="G1" s="68"/>
      <c r="H1" s="68"/>
      <c r="I1" s="68"/>
      <c r="J1" s="68"/>
    </row>
    <row r="2" spans="2:12" s="33" customFormat="1" ht="15.75" x14ac:dyDescent="0.25">
      <c r="B2" s="2"/>
      <c r="C2" s="2"/>
      <c r="D2" s="2"/>
      <c r="E2" s="32"/>
      <c r="F2" s="69"/>
      <c r="G2" s="69"/>
      <c r="H2" s="69"/>
      <c r="I2" s="69"/>
      <c r="J2" s="69"/>
      <c r="L2" s="34"/>
    </row>
    <row r="3" spans="2:12" s="33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38</v>
      </c>
      <c r="H3" s="8"/>
      <c r="I3" s="9" t="s">
        <v>39</v>
      </c>
      <c r="J3" s="10" t="s">
        <v>67</v>
      </c>
    </row>
    <row r="4" spans="2:12" s="33" customFormat="1" ht="15.75" x14ac:dyDescent="0.25">
      <c r="B4" s="70"/>
      <c r="C4" s="70"/>
      <c r="D4" s="70"/>
      <c r="E4" s="32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4" t="s">
        <v>26</v>
      </c>
      <c r="D5" s="73" t="s">
        <v>6</v>
      </c>
      <c r="E5" s="75" t="s">
        <v>7</v>
      </c>
      <c r="F5" s="75"/>
      <c r="G5" s="75"/>
      <c r="H5" s="76" t="s">
        <v>8</v>
      </c>
      <c r="I5" s="41" t="s">
        <v>25</v>
      </c>
      <c r="J5" s="63" t="s">
        <v>9</v>
      </c>
    </row>
    <row r="6" spans="2:12" ht="15.75" x14ac:dyDescent="0.2">
      <c r="B6" s="13"/>
      <c r="C6" s="12"/>
      <c r="D6" s="74"/>
      <c r="E6" s="55" t="s">
        <v>10</v>
      </c>
      <c r="F6" s="55" t="s">
        <v>11</v>
      </c>
      <c r="G6" s="55" t="s">
        <v>12</v>
      </c>
      <c r="H6" s="76"/>
      <c r="I6" s="56"/>
      <c r="J6" s="63"/>
    </row>
    <row r="7" spans="2:12" ht="15.75" x14ac:dyDescent="0.2">
      <c r="B7" s="11"/>
      <c r="C7" s="62" t="s">
        <v>66</v>
      </c>
      <c r="D7" s="71"/>
      <c r="E7" s="71"/>
      <c r="F7" s="71"/>
      <c r="G7" s="72"/>
      <c r="H7" s="42"/>
      <c r="I7" s="42"/>
      <c r="J7" s="4"/>
    </row>
    <row r="8" spans="2:12" x14ac:dyDescent="0.2">
      <c r="B8" s="64" t="s">
        <v>20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4" t="s">
        <v>43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63</v>
      </c>
    </row>
    <row r="13" spans="2:12" x14ac:dyDescent="0.2">
      <c r="B13" s="21" t="s">
        <v>21</v>
      </c>
      <c r="C13" s="21"/>
      <c r="D13" s="29">
        <f>SUM(D9:D12)</f>
        <v>510</v>
      </c>
      <c r="E13" s="43">
        <f>SUM(E9:E12)</f>
        <v>16.100000000000001</v>
      </c>
      <c r="F13" s="43">
        <f>SUM(F9:F12)</f>
        <v>21.5</v>
      </c>
      <c r="G13" s="43">
        <f>SUM(G9:G12)</f>
        <v>68.61</v>
      </c>
      <c r="H13" s="44">
        <f>SUM(H9:H12)</f>
        <v>532.94000000000005</v>
      </c>
      <c r="I13" s="44">
        <v>36</v>
      </c>
      <c r="J13" s="15"/>
    </row>
    <row r="14" spans="2:12" x14ac:dyDescent="0.2">
      <c r="B14" s="65" t="s">
        <v>0</v>
      </c>
      <c r="C14" s="66"/>
      <c r="D14" s="66"/>
      <c r="E14" s="66"/>
      <c r="F14" s="66"/>
      <c r="G14" s="66"/>
      <c r="H14" s="66"/>
      <c r="I14" s="66"/>
      <c r="J14" s="67"/>
    </row>
    <row r="15" spans="2:12" x14ac:dyDescent="0.2">
      <c r="B15" s="14" t="s">
        <v>46</v>
      </c>
      <c r="C15" s="14" t="s">
        <v>33</v>
      </c>
      <c r="D15" s="15">
        <v>20</v>
      </c>
      <c r="E15" s="27">
        <v>2</v>
      </c>
      <c r="F15" s="27">
        <v>19.75</v>
      </c>
      <c r="G15" s="27">
        <v>27.13</v>
      </c>
      <c r="H15" s="28">
        <f>(E15+G15)*4+F15*9</f>
        <v>294.27</v>
      </c>
      <c r="I15" s="28">
        <v>7.8</v>
      </c>
      <c r="J15" s="15" t="s">
        <v>13</v>
      </c>
    </row>
    <row r="16" spans="2:12" x14ac:dyDescent="0.2">
      <c r="B16" s="22" t="s">
        <v>22</v>
      </c>
      <c r="C16" s="22"/>
      <c r="D16" s="29">
        <f>SUM(D15:D15)</f>
        <v>20</v>
      </c>
      <c r="E16" s="43">
        <f>SUM(E15:E15)</f>
        <v>2</v>
      </c>
      <c r="F16" s="43">
        <f>SUM(F15:F15)</f>
        <v>19.75</v>
      </c>
      <c r="G16" s="43">
        <f>SUM(G15:G15)</f>
        <v>27.13</v>
      </c>
      <c r="H16" s="44">
        <f>SUM(H15:H15)</f>
        <v>294.27</v>
      </c>
      <c r="I16" s="44">
        <v>8</v>
      </c>
      <c r="J16" s="15"/>
    </row>
    <row r="17" spans="2:10" x14ac:dyDescent="0.2">
      <c r="B17" s="59" t="s">
        <v>1</v>
      </c>
      <c r="C17" s="60"/>
      <c r="D17" s="60"/>
      <c r="E17" s="60"/>
      <c r="F17" s="60"/>
      <c r="G17" s="60"/>
      <c r="H17" s="60"/>
      <c r="I17" s="60"/>
      <c r="J17" s="61"/>
    </row>
    <row r="18" spans="2:10" x14ac:dyDescent="0.2">
      <c r="B18" s="14" t="s">
        <v>48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60</v>
      </c>
      <c r="E21" s="16">
        <v>0.6</v>
      </c>
      <c r="F21" s="16">
        <v>5.3</v>
      </c>
      <c r="G21" s="16">
        <v>5</v>
      </c>
      <c r="H21" s="17">
        <v>70</v>
      </c>
      <c r="I21" s="18">
        <v>4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7">
        <v>7.9</v>
      </c>
      <c r="F23" s="27">
        <v>1</v>
      </c>
      <c r="G23" s="27">
        <v>48.3</v>
      </c>
      <c r="H23" s="28">
        <v>234</v>
      </c>
      <c r="I23" s="28">
        <v>5</v>
      </c>
      <c r="J23" s="15">
        <v>366</v>
      </c>
    </row>
    <row r="24" spans="2:10" x14ac:dyDescent="0.2">
      <c r="B24" s="24" t="s">
        <v>16</v>
      </c>
      <c r="C24" s="24"/>
      <c r="D24" s="29">
        <f>SUM(D18:D23)</f>
        <v>800</v>
      </c>
      <c r="E24" s="43">
        <f>SUM(E18:E23)</f>
        <v>28.1</v>
      </c>
      <c r="F24" s="43">
        <f>SUM(F18:F23)</f>
        <v>26.5</v>
      </c>
      <c r="G24" s="43">
        <f>SUM(G18:G23)</f>
        <v>130.54000000000002</v>
      </c>
      <c r="H24" s="44">
        <f>SUM(H18:H23)</f>
        <v>873.5</v>
      </c>
      <c r="I24" s="44">
        <v>90</v>
      </c>
      <c r="J24" s="15"/>
    </row>
    <row r="25" spans="2:10" x14ac:dyDescent="0.2">
      <c r="B25" s="59" t="s">
        <v>2</v>
      </c>
      <c r="C25" s="60"/>
      <c r="D25" s="60"/>
      <c r="E25" s="60"/>
      <c r="F25" s="60"/>
      <c r="G25" s="60"/>
      <c r="H25" s="60"/>
      <c r="I25" s="60"/>
      <c r="J25" s="61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7">
        <v>0</v>
      </c>
      <c r="F27" s="27">
        <v>0</v>
      </c>
      <c r="G27" s="27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7">
        <f>SUM(D26:D27)</f>
        <v>300</v>
      </c>
      <c r="E28" s="43">
        <f>SUM(E26:E27)</f>
        <v>7.8</v>
      </c>
      <c r="F28" s="43">
        <f>SUM(F26:F27)</f>
        <v>8.5</v>
      </c>
      <c r="G28" s="43">
        <f>SUM(G26:G27)</f>
        <v>72.3</v>
      </c>
      <c r="H28" s="44">
        <f>SUM(H26:H27)</f>
        <v>396.9</v>
      </c>
      <c r="I28" s="44">
        <v>19</v>
      </c>
      <c r="J28" s="15"/>
    </row>
    <row r="29" spans="2:10" x14ac:dyDescent="0.2">
      <c r="B29" s="59" t="s">
        <v>3</v>
      </c>
      <c r="C29" s="60"/>
      <c r="D29" s="60"/>
      <c r="E29" s="60"/>
      <c r="F29" s="60"/>
      <c r="G29" s="60"/>
      <c r="H29" s="60"/>
      <c r="I29" s="60"/>
      <c r="J29" s="61"/>
    </row>
    <row r="30" spans="2:10" ht="27" x14ac:dyDescent="0.2">
      <c r="B30" s="14" t="s">
        <v>56</v>
      </c>
      <c r="C30" s="14" t="s">
        <v>57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150</v>
      </c>
      <c r="E31" s="27">
        <v>3.1</v>
      </c>
      <c r="F31" s="27">
        <v>4.7</v>
      </c>
      <c r="G31" s="27">
        <v>20</v>
      </c>
      <c r="H31" s="28">
        <v>135</v>
      </c>
      <c r="I31" s="28">
        <v>13</v>
      </c>
      <c r="J31" s="15" t="s">
        <v>64</v>
      </c>
    </row>
    <row r="32" spans="2:10" ht="14.25" thickBot="1" x14ac:dyDescent="0.25">
      <c r="B32" s="14" t="s">
        <v>59</v>
      </c>
      <c r="C32" s="14" t="s">
        <v>65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77">
        <v>5.5</v>
      </c>
      <c r="F33" s="78">
        <v>0.7</v>
      </c>
      <c r="G33" s="78">
        <v>33.799999999999997</v>
      </c>
      <c r="H33" s="28">
        <f t="shared" ref="H33" si="2">(E33+G33)*4+F33*9</f>
        <v>163.5</v>
      </c>
      <c r="I33" s="28">
        <v>3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7">
        <v>0.1</v>
      </c>
      <c r="F34" s="27">
        <v>8.3000000000000007</v>
      </c>
      <c r="G34" s="27">
        <v>0.1</v>
      </c>
      <c r="H34" s="28">
        <v>76</v>
      </c>
      <c r="I34" s="28">
        <v>5.8</v>
      </c>
      <c r="J34" s="15">
        <v>365</v>
      </c>
    </row>
    <row r="35" spans="2:10" x14ac:dyDescent="0.2">
      <c r="B35" s="25" t="s">
        <v>18</v>
      </c>
      <c r="C35" s="25"/>
      <c r="D35" s="57">
        <f>SUM(D30:D34)</f>
        <v>550</v>
      </c>
      <c r="E35" s="43">
        <v>19.600000000000001</v>
      </c>
      <c r="F35" s="43">
        <v>18.899999999999999</v>
      </c>
      <c r="G35" s="43">
        <v>68.599999999999994</v>
      </c>
      <c r="H35" s="44">
        <v>524</v>
      </c>
      <c r="I35" s="44">
        <v>60</v>
      </c>
      <c r="J35" s="15"/>
    </row>
    <row r="36" spans="2:10" x14ac:dyDescent="0.2">
      <c r="B36" s="59" t="s">
        <v>4</v>
      </c>
      <c r="C36" s="60"/>
      <c r="D36" s="60"/>
      <c r="E36" s="60"/>
      <c r="F36" s="60"/>
      <c r="G36" s="60"/>
      <c r="H36" s="60"/>
      <c r="I36" s="60"/>
      <c r="J36" s="61"/>
    </row>
    <row r="37" spans="2:10" x14ac:dyDescent="0.2">
      <c r="B37" s="26" t="s">
        <v>62</v>
      </c>
      <c r="C37" s="26" t="s">
        <v>31</v>
      </c>
      <c r="D37" s="15">
        <v>200</v>
      </c>
      <c r="E37" s="27">
        <v>0.6</v>
      </c>
      <c r="F37" s="27">
        <v>0</v>
      </c>
      <c r="G37" s="27">
        <v>33</v>
      </c>
      <c r="H37" s="28">
        <f>(E37+G37)*4+F37*9</f>
        <v>134.4</v>
      </c>
      <c r="I37" s="28">
        <v>20</v>
      </c>
      <c r="J37" s="15">
        <v>389</v>
      </c>
    </row>
    <row r="38" spans="2:10" x14ac:dyDescent="0.2">
      <c r="B38" s="20" t="s">
        <v>61</v>
      </c>
      <c r="C38" s="20" t="s">
        <v>33</v>
      </c>
      <c r="D38" s="15">
        <v>10</v>
      </c>
      <c r="E38" s="27">
        <v>0.95</v>
      </c>
      <c r="F38" s="27">
        <v>0.95</v>
      </c>
      <c r="G38" s="27">
        <v>7.2</v>
      </c>
      <c r="H38" s="28">
        <f>(E38+G38)*4+F38*9</f>
        <v>41.15</v>
      </c>
      <c r="I38" s="28">
        <v>2</v>
      </c>
      <c r="J38" s="15" t="s">
        <v>13</v>
      </c>
    </row>
    <row r="39" spans="2:10" x14ac:dyDescent="0.2">
      <c r="B39" s="24" t="s">
        <v>23</v>
      </c>
      <c r="C39" s="24"/>
      <c r="D39" s="29">
        <f>SUM(D37:D38)</f>
        <v>210</v>
      </c>
      <c r="E39" s="29">
        <f t="shared" ref="E39:H39" si="3">SUM(E37:E38)</f>
        <v>1.5499999999999998</v>
      </c>
      <c r="F39" s="29">
        <f t="shared" si="3"/>
        <v>0.95</v>
      </c>
      <c r="G39" s="29">
        <f t="shared" si="3"/>
        <v>40.200000000000003</v>
      </c>
      <c r="H39" s="30">
        <f t="shared" si="3"/>
        <v>175.55</v>
      </c>
      <c r="I39" s="30">
        <v>22</v>
      </c>
      <c r="J39" s="15"/>
    </row>
    <row r="40" spans="2:10" x14ac:dyDescent="0.2">
      <c r="B40" s="45" t="s">
        <v>19</v>
      </c>
      <c r="C40" s="45"/>
      <c r="D40" s="29">
        <f>D13+D16+D24+D28+D35+D39</f>
        <v>2390</v>
      </c>
      <c r="E40" s="29">
        <f>E13+E16+E24+E28+E35+E39</f>
        <v>75.149999999999991</v>
      </c>
      <c r="F40" s="29">
        <f>F13+F16+F24+F28+F35+F39</f>
        <v>96.100000000000009</v>
      </c>
      <c r="G40" s="29">
        <f>G13+G16+G24+G28+G35+G39</f>
        <v>407.38000000000005</v>
      </c>
      <c r="H40" s="30">
        <v>2798</v>
      </c>
      <c r="I40" s="30">
        <v>235</v>
      </c>
      <c r="J40" s="15"/>
    </row>
    <row r="41" spans="2:10" x14ac:dyDescent="0.2">
      <c r="B41" s="45"/>
      <c r="C41" s="46"/>
      <c r="D41" s="58"/>
      <c r="E41" s="58"/>
      <c r="F41" s="58"/>
      <c r="G41" s="58"/>
      <c r="H41" s="58"/>
      <c r="I41" s="58"/>
      <c r="J41" s="47"/>
    </row>
    <row r="42" spans="2:10" x14ac:dyDescent="0.2">
      <c r="B42" s="31"/>
      <c r="C42" s="31"/>
      <c r="D42" s="31"/>
      <c r="E42" s="48"/>
      <c r="F42" s="48"/>
      <c r="G42" s="48"/>
      <c r="H42" s="49"/>
      <c r="I42" s="49"/>
      <c r="J42" s="50"/>
    </row>
    <row r="43" spans="2:10" x14ac:dyDescent="0.2">
      <c r="B43" s="31"/>
      <c r="C43" s="31"/>
      <c r="D43" s="31"/>
      <c r="E43" s="48"/>
      <c r="F43" s="48"/>
      <c r="G43" s="48"/>
      <c r="H43" s="49"/>
      <c r="I43" s="49"/>
      <c r="J43" s="50"/>
    </row>
    <row r="44" spans="2:10" x14ac:dyDescent="0.2">
      <c r="B44" s="31"/>
      <c r="C44" s="31"/>
      <c r="D44" s="31"/>
      <c r="E44" s="48"/>
      <c r="F44" s="48"/>
      <c r="G44" s="48"/>
      <c r="H44" s="49"/>
      <c r="I44" s="49"/>
      <c r="J44" s="50"/>
    </row>
    <row r="45" spans="2:10" x14ac:dyDescent="0.2">
      <c r="B45" s="31"/>
      <c r="C45" s="31"/>
      <c r="D45" s="31"/>
      <c r="E45" s="48"/>
      <c r="F45" s="48"/>
      <c r="G45" s="48"/>
      <c r="H45" s="49"/>
      <c r="I45" s="49"/>
      <c r="J45" s="50"/>
    </row>
    <row r="46" spans="2:10" x14ac:dyDescent="0.2">
      <c r="B46" s="31"/>
      <c r="C46" s="31"/>
      <c r="D46" s="31"/>
      <c r="E46" s="48"/>
      <c r="F46" s="48"/>
      <c r="G46" s="48"/>
      <c r="H46" s="49"/>
      <c r="I46" s="49"/>
      <c r="J46" s="50"/>
    </row>
    <row r="47" spans="2:10" x14ac:dyDescent="0.2">
      <c r="B47" s="31"/>
      <c r="C47" s="31"/>
      <c r="D47" s="31"/>
      <c r="E47" s="48"/>
      <c r="F47" s="48"/>
      <c r="G47" s="48"/>
      <c r="H47" s="49"/>
      <c r="I47" s="49"/>
      <c r="J47" s="50"/>
    </row>
    <row r="48" spans="2:10" x14ac:dyDescent="0.2">
      <c r="B48" s="31"/>
      <c r="C48" s="31"/>
      <c r="D48" s="31"/>
      <c r="E48" s="48"/>
      <c r="F48" s="48"/>
      <c r="G48" s="48"/>
      <c r="H48" s="49"/>
      <c r="I48" s="49"/>
      <c r="J48" s="50"/>
    </row>
    <row r="49" spans="2:10" x14ac:dyDescent="0.2">
      <c r="B49" s="31"/>
      <c r="C49" s="31"/>
      <c r="D49" s="31"/>
      <c r="E49" s="48"/>
      <c r="F49" s="48"/>
      <c r="G49" s="48"/>
      <c r="H49" s="49"/>
      <c r="I49" s="49"/>
      <c r="J49" s="50"/>
    </row>
    <row r="50" spans="2:10" x14ac:dyDescent="0.2">
      <c r="B50" s="31"/>
      <c r="C50" s="31"/>
      <c r="D50" s="31"/>
      <c r="E50" s="48"/>
      <c r="F50" s="48"/>
      <c r="G50" s="48"/>
      <c r="H50" s="49"/>
      <c r="I50" s="49"/>
      <c r="J50" s="50"/>
    </row>
    <row r="51" spans="2:10" x14ac:dyDescent="0.2">
      <c r="B51" s="31"/>
      <c r="C51" s="31"/>
      <c r="D51" s="31"/>
      <c r="E51" s="48"/>
      <c r="F51" s="48"/>
      <c r="G51" s="48"/>
      <c r="H51" s="49"/>
      <c r="I51" s="49"/>
      <c r="J51" s="50"/>
    </row>
    <row r="52" spans="2:10" x14ac:dyDescent="0.2">
      <c r="B52" s="31"/>
      <c r="C52" s="31"/>
      <c r="D52" s="31"/>
      <c r="E52" s="48"/>
      <c r="F52" s="48"/>
      <c r="G52" s="48"/>
      <c r="H52" s="49"/>
      <c r="I52" s="49"/>
      <c r="J52" s="50"/>
    </row>
    <row r="53" spans="2:10" x14ac:dyDescent="0.2">
      <c r="B53" s="31"/>
      <c r="C53" s="31"/>
      <c r="D53" s="31"/>
      <c r="E53" s="48"/>
      <c r="F53" s="48"/>
      <c r="G53" s="48"/>
      <c r="H53" s="49"/>
      <c r="I53" s="49"/>
      <c r="J53" s="50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C23" sqref="C23"/>
    </sheetView>
  </sheetViews>
  <sheetFormatPr defaultColWidth="9.140625" defaultRowHeight="13.5" x14ac:dyDescent="0.2"/>
  <cols>
    <col min="1" max="1" width="2.5703125" style="34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2"/>
    <col min="7" max="7" width="10.85546875" style="32" customWidth="1"/>
    <col min="8" max="9" width="12.28515625" style="51" customWidth="1"/>
    <col min="10" max="10" width="15.42578125" style="52" customWidth="1"/>
    <col min="11" max="16384" width="9.140625" style="34"/>
  </cols>
  <sheetData>
    <row r="1" spans="2:12" s="33" customFormat="1" ht="15.75" x14ac:dyDescent="0.25">
      <c r="B1" s="1"/>
      <c r="C1" s="1"/>
      <c r="D1" s="1"/>
      <c r="E1" s="32"/>
      <c r="F1" s="68"/>
      <c r="G1" s="68"/>
      <c r="H1" s="68"/>
      <c r="I1" s="68"/>
      <c r="J1" s="68"/>
    </row>
    <row r="2" spans="2:12" s="33" customFormat="1" ht="15.75" x14ac:dyDescent="0.25">
      <c r="B2" s="2"/>
      <c r="C2" s="2"/>
      <c r="D2" s="2"/>
      <c r="E2" s="32"/>
      <c r="F2" s="69"/>
      <c r="G2" s="69"/>
      <c r="H2" s="69"/>
      <c r="I2" s="69"/>
      <c r="J2" s="69"/>
      <c r="L2" s="34"/>
    </row>
    <row r="3" spans="2:12" s="33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38</v>
      </c>
      <c r="H3" s="8"/>
      <c r="I3" s="9" t="s">
        <v>39</v>
      </c>
      <c r="J3" s="10" t="s">
        <v>67</v>
      </c>
    </row>
    <row r="4" spans="2:12" s="33" customFormat="1" ht="15.75" x14ac:dyDescent="0.25">
      <c r="B4" s="70"/>
      <c r="C4" s="70"/>
      <c r="D4" s="70"/>
      <c r="E4" s="32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4" t="s">
        <v>26</v>
      </c>
      <c r="D5" s="73" t="s">
        <v>6</v>
      </c>
      <c r="E5" s="75" t="s">
        <v>7</v>
      </c>
      <c r="F5" s="75"/>
      <c r="G5" s="75"/>
      <c r="H5" s="76" t="s">
        <v>8</v>
      </c>
      <c r="I5" s="41" t="s">
        <v>25</v>
      </c>
      <c r="J5" s="63" t="s">
        <v>9</v>
      </c>
    </row>
    <row r="6" spans="2:12" ht="15.75" x14ac:dyDescent="0.2">
      <c r="B6" s="13"/>
      <c r="C6" s="12"/>
      <c r="D6" s="74"/>
      <c r="E6" s="55" t="s">
        <v>10</v>
      </c>
      <c r="F6" s="55" t="s">
        <v>11</v>
      </c>
      <c r="G6" s="55" t="s">
        <v>12</v>
      </c>
      <c r="H6" s="76"/>
      <c r="I6" s="56"/>
      <c r="J6" s="63"/>
    </row>
    <row r="7" spans="2:12" ht="15.75" x14ac:dyDescent="0.2">
      <c r="B7" s="11"/>
      <c r="C7" s="62" t="s">
        <v>40</v>
      </c>
      <c r="D7" s="71"/>
      <c r="E7" s="71"/>
      <c r="F7" s="71"/>
      <c r="G7" s="72"/>
      <c r="H7" s="42"/>
      <c r="I7" s="42"/>
      <c r="J7" s="4"/>
    </row>
    <row r="8" spans="2:12" x14ac:dyDescent="0.2">
      <c r="B8" s="64" t="s">
        <v>20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4" t="s">
        <v>43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63</v>
      </c>
    </row>
    <row r="13" spans="2:12" x14ac:dyDescent="0.2">
      <c r="B13" s="21" t="s">
        <v>21</v>
      </c>
      <c r="C13" s="21"/>
      <c r="D13" s="29">
        <f>SUM(D9:D12)</f>
        <v>570</v>
      </c>
      <c r="E13" s="43">
        <f>SUM(E9:E12)</f>
        <v>18.299999999999997</v>
      </c>
      <c r="F13" s="43">
        <f>SUM(F9:F12)</f>
        <v>23.700000000000003</v>
      </c>
      <c r="G13" s="43">
        <f>SUM(G9:G12)</f>
        <v>81.099999999999994</v>
      </c>
      <c r="H13" s="44">
        <f>SUM(H9:H12)</f>
        <v>611.20000000000005</v>
      </c>
      <c r="I13" s="44">
        <v>41</v>
      </c>
      <c r="J13" s="15"/>
    </row>
    <row r="14" spans="2:12" x14ac:dyDescent="0.2">
      <c r="B14" s="65" t="s">
        <v>0</v>
      </c>
      <c r="C14" s="66"/>
      <c r="D14" s="66"/>
      <c r="E14" s="66"/>
      <c r="F14" s="66"/>
      <c r="G14" s="66"/>
      <c r="H14" s="66"/>
      <c r="I14" s="66"/>
      <c r="J14" s="67"/>
    </row>
    <row r="15" spans="2:12" x14ac:dyDescent="0.2">
      <c r="B15" s="14" t="s">
        <v>46</v>
      </c>
      <c r="C15" s="14" t="s">
        <v>33</v>
      </c>
      <c r="D15" s="15">
        <v>30</v>
      </c>
      <c r="E15" s="27">
        <v>1.2</v>
      </c>
      <c r="F15" s="27">
        <v>11.85</v>
      </c>
      <c r="G15" s="27">
        <v>16.277999999999999</v>
      </c>
      <c r="H15" s="28">
        <v>176.4</v>
      </c>
      <c r="I15" s="28">
        <v>11.7</v>
      </c>
      <c r="J15" s="15">
        <v>394</v>
      </c>
    </row>
    <row r="16" spans="2:12" x14ac:dyDescent="0.2">
      <c r="B16" s="22" t="s">
        <v>22</v>
      </c>
      <c r="C16" s="22"/>
      <c r="D16" s="29">
        <f>SUM(D15:D15)</f>
        <v>30</v>
      </c>
      <c r="E16" s="43">
        <f>SUM(E15:E15)</f>
        <v>1.2</v>
      </c>
      <c r="F16" s="43">
        <f>SUM(F15:F15)</f>
        <v>11.85</v>
      </c>
      <c r="G16" s="43">
        <f>SUM(G15:G15)</f>
        <v>16.277999999999999</v>
      </c>
      <c r="H16" s="44">
        <f>SUM(H15:H15)</f>
        <v>176.4</v>
      </c>
      <c r="I16" s="44">
        <v>12</v>
      </c>
      <c r="J16" s="15"/>
    </row>
    <row r="17" spans="2:10" x14ac:dyDescent="0.2">
      <c r="B17" s="59" t="s">
        <v>1</v>
      </c>
      <c r="C17" s="60"/>
      <c r="D17" s="60"/>
      <c r="E17" s="60"/>
      <c r="F17" s="60"/>
      <c r="G17" s="60"/>
      <c r="H17" s="60"/>
      <c r="I17" s="60"/>
      <c r="J17" s="61"/>
    </row>
    <row r="18" spans="2:10" x14ac:dyDescent="0.2">
      <c r="B18" s="14" t="s">
        <v>48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100</v>
      </c>
      <c r="E21" s="16">
        <v>1.1000000000000001</v>
      </c>
      <c r="F21" s="16">
        <v>8.9</v>
      </c>
      <c r="G21" s="16">
        <v>8.3000000000000007</v>
      </c>
      <c r="H21" s="17">
        <v>118</v>
      </c>
      <c r="I21" s="18">
        <v>7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7">
        <v>11.9</v>
      </c>
      <c r="F23" s="27">
        <v>1.5</v>
      </c>
      <c r="G23" s="27">
        <v>72.5</v>
      </c>
      <c r="H23" s="28">
        <f t="shared" si="0"/>
        <v>351.1</v>
      </c>
      <c r="I23" s="28">
        <v>7</v>
      </c>
      <c r="J23" s="15">
        <v>366</v>
      </c>
    </row>
    <row r="24" spans="2:10" x14ac:dyDescent="0.2">
      <c r="B24" s="24" t="s">
        <v>16</v>
      </c>
      <c r="C24" s="24"/>
      <c r="D24" s="29">
        <f>SUM(D18:D23)</f>
        <v>980</v>
      </c>
      <c r="E24" s="43">
        <f>SUM(E18:E23)</f>
        <v>35.4</v>
      </c>
      <c r="F24" s="43">
        <f>SUM(F18:F23)</f>
        <v>33.700000000000003</v>
      </c>
      <c r="G24" s="43">
        <f>SUM(G18:G23)</f>
        <v>167.6</v>
      </c>
      <c r="H24" s="44">
        <f>SUM(H18:H23)</f>
        <v>1116.5999999999999</v>
      </c>
      <c r="I24" s="44">
        <v>100</v>
      </c>
      <c r="J24" s="15"/>
    </row>
    <row r="25" spans="2:10" x14ac:dyDescent="0.2">
      <c r="B25" s="59" t="s">
        <v>2</v>
      </c>
      <c r="C25" s="60"/>
      <c r="D25" s="60"/>
      <c r="E25" s="60"/>
      <c r="F25" s="60"/>
      <c r="G25" s="60"/>
      <c r="H25" s="60"/>
      <c r="I25" s="60"/>
      <c r="J25" s="61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7">
        <v>0</v>
      </c>
      <c r="F27" s="27">
        <v>0</v>
      </c>
      <c r="G27" s="27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7">
        <f>SUM(D26:D27)</f>
        <v>300</v>
      </c>
      <c r="E28" s="43">
        <f>SUM(E26:E27)</f>
        <v>7.8</v>
      </c>
      <c r="F28" s="43">
        <f>SUM(F26:F27)</f>
        <v>8.5</v>
      </c>
      <c r="G28" s="43">
        <f>SUM(G26:G27)</f>
        <v>72.3</v>
      </c>
      <c r="H28" s="44">
        <f>SUM(H26:H27)</f>
        <v>396.9</v>
      </c>
      <c r="I28" s="44">
        <v>19</v>
      </c>
      <c r="J28" s="15"/>
    </row>
    <row r="29" spans="2:10" x14ac:dyDescent="0.2">
      <c r="B29" s="59" t="s">
        <v>3</v>
      </c>
      <c r="C29" s="60"/>
      <c r="D29" s="60"/>
      <c r="E29" s="60"/>
      <c r="F29" s="60"/>
      <c r="G29" s="60"/>
      <c r="H29" s="60"/>
      <c r="I29" s="60"/>
      <c r="J29" s="61"/>
    </row>
    <row r="30" spans="2:10" ht="27" x14ac:dyDescent="0.2">
      <c r="B30" s="14" t="s">
        <v>56</v>
      </c>
      <c r="C30" s="14" t="s">
        <v>57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180</v>
      </c>
      <c r="E31" s="27">
        <v>3.7</v>
      </c>
      <c r="F31" s="27">
        <v>5.6</v>
      </c>
      <c r="G31" s="27">
        <v>24</v>
      </c>
      <c r="H31" s="28">
        <f>(E31+G31)*4+F31*9</f>
        <v>161.19999999999999</v>
      </c>
      <c r="I31" s="28">
        <v>15.5085</v>
      </c>
      <c r="J31" s="15" t="s">
        <v>64</v>
      </c>
    </row>
    <row r="32" spans="2:10" x14ac:dyDescent="0.2">
      <c r="B32" s="14" t="s">
        <v>59</v>
      </c>
      <c r="C32" s="14" t="s">
        <v>65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7">
        <v>7.9</v>
      </c>
      <c r="F33" s="27">
        <v>1</v>
      </c>
      <c r="G33" s="27">
        <v>48.3</v>
      </c>
      <c r="H33" s="28">
        <v>234</v>
      </c>
      <c r="I33" s="28">
        <v>5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7">
        <v>0.1</v>
      </c>
      <c r="F34" s="27">
        <v>8.3000000000000007</v>
      </c>
      <c r="G34" s="27">
        <v>0.1</v>
      </c>
      <c r="H34" s="28">
        <v>76</v>
      </c>
      <c r="I34" s="28">
        <v>5.8</v>
      </c>
      <c r="J34" s="15">
        <v>365</v>
      </c>
    </row>
    <row r="35" spans="2:10" x14ac:dyDescent="0.2">
      <c r="B35" s="25" t="s">
        <v>18</v>
      </c>
      <c r="C35" s="25"/>
      <c r="D35" s="57">
        <f>SUM(D30:D34)</f>
        <v>640</v>
      </c>
      <c r="E35" s="43">
        <v>25.3</v>
      </c>
      <c r="F35" s="43">
        <v>21.4</v>
      </c>
      <c r="G35" s="43">
        <v>88.5</v>
      </c>
      <c r="H35" s="44">
        <v>649</v>
      </c>
      <c r="I35" s="44">
        <v>73</v>
      </c>
      <c r="J35" s="15"/>
    </row>
    <row r="36" spans="2:10" x14ac:dyDescent="0.2">
      <c r="B36" s="59" t="s">
        <v>4</v>
      </c>
      <c r="C36" s="60"/>
      <c r="D36" s="60"/>
      <c r="E36" s="60"/>
      <c r="F36" s="60"/>
      <c r="G36" s="60"/>
      <c r="H36" s="60"/>
      <c r="I36" s="60"/>
      <c r="J36" s="61"/>
    </row>
    <row r="37" spans="2:10" x14ac:dyDescent="0.2">
      <c r="B37" s="26" t="s">
        <v>62</v>
      </c>
      <c r="C37" s="26" t="s">
        <v>31</v>
      </c>
      <c r="D37" s="15">
        <v>200</v>
      </c>
      <c r="E37" s="27">
        <v>0.6</v>
      </c>
      <c r="F37" s="27">
        <v>0</v>
      </c>
      <c r="G37" s="27">
        <v>33</v>
      </c>
      <c r="H37" s="28">
        <f>(E37+G37)*4+F37*9</f>
        <v>134.4</v>
      </c>
      <c r="I37" s="28">
        <v>20</v>
      </c>
      <c r="J37" s="15">
        <v>389</v>
      </c>
    </row>
    <row r="38" spans="2:10" x14ac:dyDescent="0.2">
      <c r="B38" s="20" t="s">
        <v>61</v>
      </c>
      <c r="C38" s="20" t="s">
        <v>33</v>
      </c>
      <c r="D38" s="15">
        <v>15</v>
      </c>
      <c r="E38" s="27">
        <v>1.42</v>
      </c>
      <c r="F38" s="27">
        <v>1.42</v>
      </c>
      <c r="G38" s="27">
        <v>10.8</v>
      </c>
      <c r="H38" s="28">
        <v>61.8</v>
      </c>
      <c r="I38" s="28">
        <v>3</v>
      </c>
      <c r="J38" s="15" t="s">
        <v>13</v>
      </c>
    </row>
    <row r="39" spans="2:10" x14ac:dyDescent="0.2">
      <c r="B39" s="24" t="s">
        <v>23</v>
      </c>
      <c r="C39" s="24"/>
      <c r="D39" s="29">
        <f>SUM(D37:D38)</f>
        <v>215</v>
      </c>
      <c r="E39" s="29">
        <f t="shared" ref="E39:H39" si="2">SUM(E37:E38)</f>
        <v>2.02</v>
      </c>
      <c r="F39" s="29">
        <f t="shared" si="2"/>
        <v>1.42</v>
      </c>
      <c r="G39" s="29">
        <f t="shared" si="2"/>
        <v>43.8</v>
      </c>
      <c r="H39" s="30">
        <f t="shared" si="2"/>
        <v>196.2</v>
      </c>
      <c r="I39" s="30">
        <v>23</v>
      </c>
      <c r="J39" s="15"/>
    </row>
    <row r="40" spans="2:10" x14ac:dyDescent="0.2">
      <c r="B40" s="45" t="s">
        <v>19</v>
      </c>
      <c r="C40" s="45"/>
      <c r="D40" s="29">
        <f>D13+D16+D24+D28+D35+D39</f>
        <v>2735</v>
      </c>
      <c r="E40" s="29">
        <f>E13+E16+E24+E28+E35+E39</f>
        <v>90.019999999999982</v>
      </c>
      <c r="F40" s="29">
        <f>F13+F16+F24+F28+F35+F39</f>
        <v>100.57000000000001</v>
      </c>
      <c r="G40" s="29">
        <f>G13+G16+G24+G28+G35+G39</f>
        <v>469.57799999999997</v>
      </c>
      <c r="H40" s="30">
        <f>H13+H16+H24+H28+H35+H39</f>
        <v>3146.2999999999997</v>
      </c>
      <c r="I40" s="30">
        <v>268</v>
      </c>
      <c r="J40" s="15"/>
    </row>
    <row r="41" spans="2:10" x14ac:dyDescent="0.2">
      <c r="B41" s="45"/>
      <c r="C41" s="46"/>
      <c r="D41" s="58"/>
      <c r="E41" s="58"/>
      <c r="F41" s="58"/>
      <c r="G41" s="58"/>
      <c r="H41" s="58"/>
      <c r="I41" s="58"/>
      <c r="J41" s="47"/>
    </row>
    <row r="42" spans="2:10" x14ac:dyDescent="0.2">
      <c r="B42" s="31"/>
      <c r="C42" s="31"/>
      <c r="D42" s="31"/>
      <c r="E42" s="48"/>
      <c r="F42" s="48"/>
      <c r="G42" s="48"/>
      <c r="H42" s="49"/>
      <c r="I42" s="49"/>
      <c r="J42" s="50"/>
    </row>
    <row r="43" spans="2:10" x14ac:dyDescent="0.2">
      <c r="B43" s="31"/>
      <c r="C43" s="31"/>
      <c r="D43" s="31"/>
      <c r="E43" s="48"/>
      <c r="F43" s="48"/>
      <c r="G43" s="48"/>
      <c r="H43" s="49"/>
      <c r="I43" s="49"/>
      <c r="J43" s="50"/>
    </row>
    <row r="44" spans="2:10" x14ac:dyDescent="0.2">
      <c r="B44" s="31"/>
      <c r="C44" s="31"/>
      <c r="D44" s="31"/>
      <c r="E44" s="48"/>
      <c r="F44" s="48"/>
      <c r="G44" s="48"/>
      <c r="H44" s="49"/>
      <c r="I44" s="49"/>
      <c r="J44" s="50"/>
    </row>
    <row r="45" spans="2:10" x14ac:dyDescent="0.2">
      <c r="B45" s="31"/>
      <c r="C45" s="31"/>
      <c r="D45" s="31"/>
      <c r="E45" s="48"/>
      <c r="F45" s="48"/>
      <c r="G45" s="48"/>
      <c r="H45" s="49"/>
      <c r="I45" s="49"/>
      <c r="J45" s="50"/>
    </row>
    <row r="46" spans="2:10" x14ac:dyDescent="0.2">
      <c r="B46" s="31"/>
      <c r="C46" s="31"/>
      <c r="D46" s="31"/>
      <c r="E46" s="48"/>
      <c r="F46" s="48"/>
      <c r="G46" s="48"/>
      <c r="H46" s="49"/>
      <c r="I46" s="49"/>
      <c r="J46" s="50"/>
    </row>
    <row r="47" spans="2:10" x14ac:dyDescent="0.2">
      <c r="B47" s="31"/>
      <c r="C47" s="31"/>
      <c r="D47" s="31"/>
      <c r="E47" s="48"/>
      <c r="F47" s="48"/>
      <c r="G47" s="48"/>
      <c r="H47" s="49"/>
      <c r="I47" s="49"/>
      <c r="J47" s="50"/>
    </row>
    <row r="48" spans="2:10" x14ac:dyDescent="0.2">
      <c r="B48" s="31"/>
      <c r="C48" s="31"/>
      <c r="D48" s="31"/>
      <c r="E48" s="48"/>
      <c r="F48" s="48"/>
      <c r="G48" s="48"/>
      <c r="H48" s="49"/>
      <c r="I48" s="49"/>
      <c r="J48" s="50"/>
    </row>
    <row r="49" spans="2:10" x14ac:dyDescent="0.2">
      <c r="B49" s="31"/>
      <c r="C49" s="31"/>
      <c r="D49" s="31"/>
      <c r="E49" s="48"/>
      <c r="F49" s="48"/>
      <c r="G49" s="48"/>
      <c r="H49" s="49"/>
      <c r="I49" s="49"/>
      <c r="J49" s="50"/>
    </row>
    <row r="50" spans="2:10" x14ac:dyDescent="0.2">
      <c r="B50" s="31"/>
      <c r="C50" s="31"/>
      <c r="D50" s="31"/>
      <c r="E50" s="48"/>
      <c r="F50" s="48"/>
      <c r="G50" s="48"/>
      <c r="H50" s="49"/>
      <c r="I50" s="49"/>
      <c r="J50" s="50"/>
    </row>
    <row r="51" spans="2:10" x14ac:dyDescent="0.2">
      <c r="B51" s="31"/>
      <c r="C51" s="31"/>
      <c r="D51" s="31"/>
      <c r="E51" s="48"/>
      <c r="F51" s="48"/>
      <c r="G51" s="48"/>
      <c r="H51" s="49"/>
      <c r="I51" s="49"/>
      <c r="J51" s="50"/>
    </row>
    <row r="52" spans="2:10" x14ac:dyDescent="0.2">
      <c r="B52" s="31"/>
      <c r="C52" s="31"/>
      <c r="D52" s="31"/>
      <c r="E52" s="48"/>
      <c r="F52" s="48"/>
      <c r="G52" s="48"/>
      <c r="H52" s="49"/>
      <c r="I52" s="49"/>
      <c r="J52" s="50"/>
    </row>
    <row r="53" spans="2:10" x14ac:dyDescent="0.2">
      <c r="B53" s="31"/>
      <c r="C53" s="31"/>
      <c r="D53" s="31"/>
      <c r="E53" s="48"/>
      <c r="F53" s="48"/>
      <c r="G53" s="48"/>
      <c r="H53" s="49"/>
      <c r="I53" s="49"/>
      <c r="J53" s="50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6:J36"/>
    <mergeCell ref="B8:J8"/>
    <mergeCell ref="B14:J14"/>
    <mergeCell ref="B17:J17"/>
    <mergeCell ref="B25:J25"/>
    <mergeCell ref="B29:J29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2024-10-10T06:57:24Z</dcterms:modified>
</cp:coreProperties>
</file>