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13" i="5" l="1"/>
  <c r="F13" i="5"/>
  <c r="E13" i="5"/>
  <c r="G37" i="5" l="1"/>
  <c r="F37" i="5"/>
  <c r="E37" i="5"/>
  <c r="D37" i="5"/>
  <c r="H36" i="5"/>
  <c r="H37" i="5" s="1"/>
  <c r="H27" i="5"/>
  <c r="G27" i="5"/>
  <c r="F27" i="5"/>
  <c r="E27" i="5"/>
  <c r="D27" i="5"/>
  <c r="H37" i="2" l="1"/>
  <c r="G37" i="2"/>
  <c r="F37" i="2"/>
  <c r="E37" i="2"/>
  <c r="D37" i="2"/>
  <c r="H36" i="2"/>
  <c r="G34" i="2"/>
  <c r="F34" i="2"/>
  <c r="E34" i="2"/>
  <c r="D34" i="2"/>
  <c r="H33" i="2"/>
  <c r="H32" i="2"/>
  <c r="H31" i="2"/>
  <c r="G27" i="2"/>
  <c r="F27" i="2"/>
  <c r="E27" i="2"/>
  <c r="D27" i="2"/>
  <c r="H27" i="2"/>
  <c r="G23" i="2"/>
  <c r="F23" i="2"/>
  <c r="E23" i="2"/>
  <c r="D23" i="2"/>
  <c r="H21" i="2"/>
  <c r="G16" i="2"/>
  <c r="F16" i="2"/>
  <c r="E16" i="2"/>
  <c r="D16" i="2"/>
  <c r="H16" i="2"/>
  <c r="H11" i="2"/>
  <c r="H34" i="2" l="1"/>
  <c r="G38" i="2"/>
  <c r="H23" i="2"/>
  <c r="E38" i="2"/>
  <c r="D38" i="2"/>
  <c r="H33" i="5"/>
  <c r="H18" i="5"/>
  <c r="H11" i="5"/>
  <c r="H9" i="5"/>
  <c r="G34" i="5" l="1"/>
  <c r="F34" i="5"/>
  <c r="E34" i="5"/>
  <c r="D34" i="5"/>
  <c r="H31" i="5"/>
  <c r="G23" i="5"/>
  <c r="F23" i="5"/>
  <c r="E23" i="5"/>
  <c r="D23" i="5"/>
  <c r="H21" i="5"/>
  <c r="G16" i="5"/>
  <c r="F16" i="5"/>
  <c r="E16" i="5"/>
  <c r="D16" i="5"/>
  <c r="H16" i="5" l="1"/>
  <c r="H34" i="5"/>
  <c r="H23" i="5"/>
  <c r="G38" i="5"/>
  <c r="D38" i="5"/>
  <c r="F38" i="5"/>
  <c r="E38" i="5"/>
  <c r="H38" i="5" l="1"/>
</calcChain>
</file>

<file path=xl/sharedStrings.xml><?xml version="1.0" encoding="utf-8"?>
<sst xmlns="http://schemas.openxmlformats.org/spreadsheetml/2006/main" count="134" uniqueCount="62">
  <si>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</si>
  <si>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</si>
  <si>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</si>
  <si>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</si>
  <si>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</si>
  <si>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</si>
  <si>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</si>
  <si>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</si>
  <si>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</si>
  <si>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</si>
  <si>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</si>
  <si>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</si>
  <si>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</si>
  <si>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</si>
  <si>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</si>
  <si>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</si>
  <si>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</si>
  <si>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</si>
  <si>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</si>
  <si>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</si>
  <si>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</si>
  <si>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</si>
  <si>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</si>
  <si>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</si>
  <si>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</si>
  <si>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</si>
  <si>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</si>
  <si>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</si>
  <si>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</si>
  <si>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</si>
  <si>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</si>
  <si>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</si>
  <si>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Фрукт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</si>
  <si>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</si>
  <si>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</si>
  <si>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</si>
  <si>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</si>
  <si>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</si>
  <si>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</si>
  <si>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</si>
  <si>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</si>
  <si>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</si>
  <si>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</si>
  <si>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</si>
  <si>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</si>
  <si>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</si>
  <si>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</si>
  <si>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</si>
  <si>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</si>
  <si>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</si>
  <si>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</si>
  <si>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</si>
  <si>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</si>
  <si>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</si>
  <si>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</si>
  <si>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</si>
  <si>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</si>
  <si>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</si>
  <si>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</si>
  <si>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30.10.2024г.</t>
  </si>
  <si>
    <t>Яйцо отварное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</si>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</sst>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zoomScale="90" zoomScaleNormal="90" workbookViewId="0">
      <selection activeCell="B21" sqref="B21"/>
    </sheetView>
  </sheetViews>
  <sheetFormatPr defaultColWidth="9.140625" defaultRowHeight="13.5" x14ac:dyDescent="0.2"/>
  <cols>
    <col min="1" max="1" width="2.5703125" style="32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0"/>
    <col min="7" max="7" width="10.85546875" style="30" customWidth="1"/>
    <col min="8" max="9" width="12.28515625" style="55" customWidth="1"/>
    <col min="10" max="10" width="15.42578125" style="56" customWidth="1"/>
    <col min="11" max="16384" width="9.140625" style="32"/>
  </cols>
  <sheetData>
    <row r="1" spans="2:12" s="31" customFormat="1" ht="15.6" x14ac:dyDescent="0.35">
      <c r="B1" s="1"/>
      <c r="C1" s="1"/>
      <c r="D1" s="1"/>
      <c r="E1" s="30"/>
      <c r="F1" s="67"/>
      <c r="G1" s="67"/>
      <c r="H1" s="67"/>
      <c r="I1" s="67"/>
      <c r="J1" s="67"/>
    </row>
    <row r="2" spans="2:12" s="31" customFormat="1" ht="15.6" x14ac:dyDescent="0.35">
      <c r="B2" s="2"/>
      <c r="C2" s="2"/>
      <c r="D2" s="2"/>
      <c r="E2" s="30"/>
      <c r="F2" s="68"/>
      <c r="G2" s="68"/>
      <c r="H2" s="68"/>
      <c r="I2" s="68"/>
      <c r="J2" s="68"/>
      <c r="L2" s="32"/>
    </row>
    <row r="3" spans="2:12" s="31" customFormat="1" ht="15" x14ac:dyDescent="0.25">
      <c r="B3" s="6" t="s">
        <v>45</v>
      </c>
      <c r="C3" s="7" t="s">
        <v>46</v>
      </c>
      <c r="D3" s="33"/>
      <c r="E3" s="34"/>
      <c r="F3" s="35"/>
      <c r="G3" s="8" t="s">
        <v>42</v>
      </c>
      <c r="H3" s="9"/>
      <c r="I3" s="10" t="s">
        <v>43</v>
      </c>
      <c r="J3" s="11" t="s">
        <v>59</v>
      </c>
    </row>
    <row r="4" spans="2:12" s="31" customFormat="1" ht="15.6" x14ac:dyDescent="0.35">
      <c r="B4" s="69"/>
      <c r="C4" s="69"/>
      <c r="D4" s="69"/>
      <c r="E4" s="30"/>
      <c r="F4" s="36"/>
      <c r="G4" s="36"/>
      <c r="H4" s="37"/>
      <c r="I4" s="37"/>
      <c r="J4" s="38"/>
    </row>
    <row r="5" spans="2:12" ht="28.5" customHeight="1" x14ac:dyDescent="0.2">
      <c r="B5" s="29" t="s">
        <v>6</v>
      </c>
      <c r="C5" s="12" t="s">
        <v>30</v>
      </c>
      <c r="D5" s="70" t="s">
        <v>7</v>
      </c>
      <c r="E5" s="72" t="s">
        <v>8</v>
      </c>
      <c r="F5" s="72"/>
      <c r="G5" s="72"/>
      <c r="H5" s="73" t="s">
        <v>9</v>
      </c>
      <c r="I5" s="39" t="s">
        <v>29</v>
      </c>
      <c r="J5" s="74" t="s">
        <v>10</v>
      </c>
    </row>
    <row r="6" spans="2:12" ht="15.75" x14ac:dyDescent="0.2">
      <c r="B6" s="13"/>
      <c r="C6" s="14"/>
      <c r="D6" s="71"/>
      <c r="E6" s="40" t="s">
        <v>11</v>
      </c>
      <c r="F6" s="40" t="s">
        <v>12</v>
      </c>
      <c r="G6" s="40" t="s">
        <v>13</v>
      </c>
      <c r="H6" s="73"/>
      <c r="I6" s="41"/>
      <c r="J6" s="74"/>
    </row>
    <row r="7" spans="2:12" ht="15.75" x14ac:dyDescent="0.2">
      <c r="B7" s="4"/>
      <c r="C7" s="75" t="s">
        <v>58</v>
      </c>
      <c r="D7" s="76"/>
      <c r="E7" s="76"/>
      <c r="F7" s="76"/>
      <c r="G7" s="77"/>
      <c r="H7" s="42"/>
      <c r="I7" s="42"/>
      <c r="J7" s="5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47</v>
      </c>
      <c r="C9" s="15" t="s">
        <v>40</v>
      </c>
      <c r="D9" s="18">
        <v>200</v>
      </c>
      <c r="E9" s="43">
        <v>8.89</v>
      </c>
      <c r="F9" s="43">
        <v>9.11</v>
      </c>
      <c r="G9" s="43">
        <v>36.33</v>
      </c>
      <c r="H9" s="44">
        <v>263</v>
      </c>
      <c r="I9" s="45">
        <v>15.1532</v>
      </c>
      <c r="J9" s="46">
        <v>104</v>
      </c>
    </row>
    <row r="10" spans="2:12" x14ac:dyDescent="0.2">
      <c r="B10" s="15" t="s">
        <v>48</v>
      </c>
      <c r="C10" s="15" t="s">
        <v>39</v>
      </c>
      <c r="D10" s="18">
        <v>200</v>
      </c>
      <c r="E10" s="43">
        <v>2.9</v>
      </c>
      <c r="F10" s="43">
        <v>2.8</v>
      </c>
      <c r="G10" s="43">
        <v>14.9</v>
      </c>
      <c r="H10" s="44">
        <v>96</v>
      </c>
      <c r="I10" s="45">
        <v>10</v>
      </c>
      <c r="J10" s="46">
        <v>692</v>
      </c>
    </row>
    <row r="11" spans="2:12" ht="15.75" customHeight="1" x14ac:dyDescent="0.2">
      <c r="B11" s="17" t="s">
        <v>26</v>
      </c>
      <c r="C11" s="17" t="s">
        <v>41</v>
      </c>
      <c r="D11" s="18">
        <v>70</v>
      </c>
      <c r="E11" s="43">
        <v>4.9000000000000004</v>
      </c>
      <c r="F11" s="43">
        <v>8.9</v>
      </c>
      <c r="G11" s="43">
        <v>29.01</v>
      </c>
      <c r="H11" s="44">
        <f>(E11+G11)*4+F11*9</f>
        <v>215.74</v>
      </c>
      <c r="I11" s="44">
        <v>9</v>
      </c>
      <c r="J11" s="18" t="s">
        <v>56</v>
      </c>
    </row>
    <row r="12" spans="2:12" ht="15.75" customHeight="1" x14ac:dyDescent="0.2">
      <c r="B12" s="17" t="s">
        <v>60</v>
      </c>
      <c r="C12" s="17" t="s">
        <v>31</v>
      </c>
      <c r="D12" s="18">
        <v>40</v>
      </c>
      <c r="E12" s="43">
        <v>0.8</v>
      </c>
      <c r="F12" s="43">
        <v>0.8</v>
      </c>
      <c r="G12" s="43">
        <v>19.600000000000001</v>
      </c>
      <c r="H12" s="44">
        <v>89</v>
      </c>
      <c r="I12" s="44">
        <v>11</v>
      </c>
      <c r="J12" s="18">
        <v>403</v>
      </c>
    </row>
    <row r="13" spans="2:12" x14ac:dyDescent="0.2">
      <c r="B13" s="19" t="s">
        <v>22</v>
      </c>
      <c r="C13" s="19"/>
      <c r="D13" s="26">
        <v>510</v>
      </c>
      <c r="E13" s="47">
        <v>17.489999999999998</v>
      </c>
      <c r="F13" s="47">
        <v>21.61</v>
      </c>
      <c r="G13" s="47">
        <v>99.84</v>
      </c>
      <c r="H13" s="48">
        <v>664</v>
      </c>
      <c r="I13" s="48">
        <v>45</v>
      </c>
      <c r="J13" s="18"/>
    </row>
    <row r="14" spans="2:12" x14ac:dyDescent="0.2">
      <c r="B14" s="57" t="s">
        <v>0</v>
      </c>
      <c r="C14" s="58"/>
      <c r="D14" s="58"/>
      <c r="E14" s="58"/>
      <c r="F14" s="58"/>
      <c r="G14" s="58"/>
      <c r="H14" s="58"/>
      <c r="I14" s="58"/>
      <c r="J14" s="59"/>
    </row>
    <row r="15" spans="2:12" x14ac:dyDescent="0.2">
      <c r="B15" s="16" t="s">
        <v>61</v>
      </c>
      <c r="C15" s="16" t="s">
        <v>32</v>
      </c>
      <c r="D15" s="18">
        <v>200</v>
      </c>
      <c r="E15" s="23">
        <v>0.8</v>
      </c>
      <c r="F15" s="23">
        <v>0.8</v>
      </c>
      <c r="G15" s="23">
        <v>19.600000000000001</v>
      </c>
      <c r="H15" s="24">
        <v>89</v>
      </c>
      <c r="I15" s="24">
        <v>15</v>
      </c>
      <c r="J15" s="18">
        <v>389</v>
      </c>
    </row>
    <row r="16" spans="2:12" x14ac:dyDescent="0.2">
      <c r="B16" s="20" t="s">
        <v>24</v>
      </c>
      <c r="C16" s="20"/>
      <c r="D16" s="26">
        <f>SUM(D15:D15)</f>
        <v>200</v>
      </c>
      <c r="E16" s="47">
        <f>SUM(E15:E15)</f>
        <v>0.8</v>
      </c>
      <c r="F16" s="47">
        <f>SUM(F15:F15)</f>
        <v>0.8</v>
      </c>
      <c r="G16" s="47">
        <f>SUM(G15:G15)</f>
        <v>19.600000000000001</v>
      </c>
      <c r="H16" s="48">
        <f>SUM(H15:H15)</f>
        <v>89</v>
      </c>
      <c r="I16" s="48">
        <v>15</v>
      </c>
      <c r="J16" s="18"/>
    </row>
    <row r="17" spans="2:10" x14ac:dyDescent="0.2">
      <c r="B17" s="57" t="s">
        <v>1</v>
      </c>
      <c r="C17" s="58"/>
      <c r="D17" s="58"/>
      <c r="E17" s="58"/>
      <c r="F17" s="58"/>
      <c r="G17" s="58"/>
      <c r="H17" s="58"/>
      <c r="I17" s="58"/>
      <c r="J17" s="59"/>
    </row>
    <row r="18" spans="2:10" x14ac:dyDescent="0.2">
      <c r="B18" s="15" t="s">
        <v>49</v>
      </c>
      <c r="C18" s="15" t="s">
        <v>33</v>
      </c>
      <c r="D18" s="18">
        <v>200</v>
      </c>
      <c r="E18" s="43">
        <v>1.44</v>
      </c>
      <c r="F18" s="43">
        <v>1.92</v>
      </c>
      <c r="G18" s="43">
        <v>11.28</v>
      </c>
      <c r="H18" s="44">
        <v>68</v>
      </c>
      <c r="I18" s="45">
        <v>9.5432000000000006</v>
      </c>
      <c r="J18" s="46">
        <v>141</v>
      </c>
    </row>
    <row r="19" spans="2:10" x14ac:dyDescent="0.2">
      <c r="B19" s="15" t="s">
        <v>50</v>
      </c>
      <c r="C19" s="15" t="s">
        <v>35</v>
      </c>
      <c r="D19" s="18">
        <v>240</v>
      </c>
      <c r="E19" s="43">
        <v>25.03</v>
      </c>
      <c r="F19" s="43">
        <v>25.03</v>
      </c>
      <c r="G19" s="43">
        <v>40.58</v>
      </c>
      <c r="H19" s="44">
        <v>488</v>
      </c>
      <c r="I19" s="45">
        <v>109</v>
      </c>
      <c r="J19" s="46">
        <v>443</v>
      </c>
    </row>
    <row r="20" spans="2:10" x14ac:dyDescent="0.2">
      <c r="B20" s="15" t="s">
        <v>51</v>
      </c>
      <c r="C20" s="15" t="s">
        <v>37</v>
      </c>
      <c r="D20" s="18">
        <v>60</v>
      </c>
      <c r="E20" s="43">
        <v>1.1399999999999999</v>
      </c>
      <c r="F20" s="43">
        <v>5.34</v>
      </c>
      <c r="G20" s="43">
        <v>4.62</v>
      </c>
      <c r="H20" s="44">
        <v>71</v>
      </c>
      <c r="I20" s="45">
        <v>13</v>
      </c>
      <c r="J20" s="46">
        <v>115</v>
      </c>
    </row>
    <row r="21" spans="2:10" ht="14.25" thickBot="1" x14ac:dyDescent="0.25">
      <c r="B21" s="15" t="s">
        <v>28</v>
      </c>
      <c r="C21" s="15" t="s">
        <v>36</v>
      </c>
      <c r="D21" s="18">
        <v>200</v>
      </c>
      <c r="E21" s="43">
        <v>0.5</v>
      </c>
      <c r="F21" s="43">
        <v>0.1</v>
      </c>
      <c r="G21" s="43">
        <v>30.9</v>
      </c>
      <c r="H21" s="44">
        <f t="shared" ref="H21" si="0">(E21+G21)*4+F21*9</f>
        <v>126.5</v>
      </c>
      <c r="I21" s="45">
        <v>4</v>
      </c>
      <c r="J21" s="46" t="s">
        <v>14</v>
      </c>
    </row>
    <row r="22" spans="2:10" ht="16.5" thickBot="1" x14ac:dyDescent="0.25">
      <c r="B22" s="16" t="s">
        <v>23</v>
      </c>
      <c r="C22" s="16" t="s">
        <v>41</v>
      </c>
      <c r="D22" s="18">
        <v>100</v>
      </c>
      <c r="E22" s="50">
        <v>7.9</v>
      </c>
      <c r="F22" s="51">
        <v>1</v>
      </c>
      <c r="G22" s="51">
        <v>48.3</v>
      </c>
      <c r="H22" s="24">
        <v>246</v>
      </c>
      <c r="I22" s="24">
        <v>4.8</v>
      </c>
      <c r="J22" s="18">
        <v>366</v>
      </c>
    </row>
    <row r="23" spans="2:10" x14ac:dyDescent="0.2">
      <c r="B23" s="21" t="s">
        <v>16</v>
      </c>
      <c r="C23" s="21"/>
      <c r="D23" s="26">
        <f>SUM(D18:D22)</f>
        <v>800</v>
      </c>
      <c r="E23" s="47">
        <f>SUM(E18:E22)</f>
        <v>36.010000000000005</v>
      </c>
      <c r="F23" s="47">
        <f>SUM(F18:F22)</f>
        <v>33.390000000000008</v>
      </c>
      <c r="G23" s="47">
        <f>SUM(G18:G22)</f>
        <v>135.68</v>
      </c>
      <c r="H23" s="48">
        <f>SUM(H18:H22)</f>
        <v>999.5</v>
      </c>
      <c r="I23" s="48">
        <v>140</v>
      </c>
      <c r="J23" s="18"/>
    </row>
    <row r="24" spans="2:10" x14ac:dyDescent="0.2">
      <c r="B24" s="60" t="s">
        <v>2</v>
      </c>
      <c r="C24" s="61"/>
      <c r="D24" s="61"/>
      <c r="E24" s="61"/>
      <c r="F24" s="61"/>
      <c r="G24" s="61"/>
      <c r="H24" s="61"/>
      <c r="I24" s="61"/>
      <c r="J24" s="62"/>
    </row>
    <row r="25" spans="2:10" x14ac:dyDescent="0.2">
      <c r="B25" s="15" t="s">
        <v>52</v>
      </c>
      <c r="C25" s="15" t="s">
        <v>57</v>
      </c>
      <c r="D25" s="18">
        <v>170</v>
      </c>
      <c r="E25" s="43">
        <v>38.9</v>
      </c>
      <c r="F25" s="43">
        <v>7.43</v>
      </c>
      <c r="G25" s="43">
        <v>47.3</v>
      </c>
      <c r="H25" s="44">
        <v>412</v>
      </c>
      <c r="I25" s="45">
        <v>43</v>
      </c>
      <c r="J25" s="46">
        <v>219</v>
      </c>
    </row>
    <row r="26" spans="2:10" x14ac:dyDescent="0.2">
      <c r="B26" s="22" t="s">
        <v>18</v>
      </c>
      <c r="C26" s="22" t="s">
        <v>38</v>
      </c>
      <c r="D26" s="18">
        <v>200</v>
      </c>
      <c r="E26" s="23">
        <v>0.2</v>
      </c>
      <c r="F26" s="23">
        <v>0</v>
      </c>
      <c r="G26" s="23">
        <v>9.1</v>
      </c>
      <c r="H26" s="24">
        <v>37</v>
      </c>
      <c r="I26" s="24">
        <v>2</v>
      </c>
      <c r="J26" s="18">
        <v>685</v>
      </c>
    </row>
    <row r="27" spans="2:10" x14ac:dyDescent="0.2">
      <c r="B27" s="25" t="s">
        <v>17</v>
      </c>
      <c r="C27" s="25"/>
      <c r="D27" s="49">
        <f>SUM(D25:D26)</f>
        <v>370</v>
      </c>
      <c r="E27" s="47">
        <f>SUM(E25:E26)</f>
        <v>39.1</v>
      </c>
      <c r="F27" s="47">
        <f>SUM(F25:F26)</f>
        <v>7.43</v>
      </c>
      <c r="G27" s="47">
        <f>SUM(G25:G26)</f>
        <v>56.4</v>
      </c>
      <c r="H27" s="48">
        <f>SUM(H25:H26)</f>
        <v>449</v>
      </c>
      <c r="I27" s="48">
        <v>45</v>
      </c>
      <c r="J27" s="18"/>
    </row>
    <row r="28" spans="2:10" x14ac:dyDescent="0.2">
      <c r="B28" s="60" t="s">
        <v>3</v>
      </c>
      <c r="C28" s="61"/>
      <c r="D28" s="61"/>
      <c r="E28" s="61"/>
      <c r="F28" s="61"/>
      <c r="G28" s="61"/>
      <c r="H28" s="61"/>
      <c r="I28" s="61"/>
      <c r="J28" s="62"/>
    </row>
    <row r="29" spans="2:10" x14ac:dyDescent="0.2">
      <c r="B29" s="15" t="s">
        <v>53</v>
      </c>
      <c r="C29" s="15" t="s">
        <v>55</v>
      </c>
      <c r="D29" s="18">
        <v>110</v>
      </c>
      <c r="E29" s="43">
        <v>17.649999999999999</v>
      </c>
      <c r="F29" s="43">
        <v>14.58</v>
      </c>
      <c r="G29" s="43">
        <v>4.7</v>
      </c>
      <c r="H29" s="44">
        <v>221</v>
      </c>
      <c r="I29" s="45">
        <v>43</v>
      </c>
      <c r="J29" s="46">
        <v>301</v>
      </c>
    </row>
    <row r="30" spans="2:10" x14ac:dyDescent="0.2">
      <c r="B30" s="15" t="s">
        <v>54</v>
      </c>
      <c r="C30" s="15" t="s">
        <v>34</v>
      </c>
      <c r="D30" s="18">
        <v>150</v>
      </c>
      <c r="E30" s="43">
        <v>6.7</v>
      </c>
      <c r="F30" s="43">
        <v>5.3</v>
      </c>
      <c r="G30" s="43">
        <v>37.799999999999997</v>
      </c>
      <c r="H30" s="44">
        <v>226</v>
      </c>
      <c r="I30" s="45">
        <v>7</v>
      </c>
      <c r="J30" s="46">
        <v>297</v>
      </c>
    </row>
    <row r="31" spans="2:10" ht="14.25" thickBot="1" x14ac:dyDescent="0.25">
      <c r="B31" s="15" t="s">
        <v>18</v>
      </c>
      <c r="C31" s="15" t="s">
        <v>38</v>
      </c>
      <c r="D31" s="18">
        <v>200</v>
      </c>
      <c r="E31" s="43">
        <v>0.2</v>
      </c>
      <c r="F31" s="43">
        <v>0</v>
      </c>
      <c r="G31" s="43">
        <v>9.1</v>
      </c>
      <c r="H31" s="44">
        <f>(E31+G31)*4+F31*9</f>
        <v>37.199999999999996</v>
      </c>
      <c r="I31" s="45">
        <v>2</v>
      </c>
      <c r="J31" s="46">
        <v>685</v>
      </c>
    </row>
    <row r="32" spans="2:10" ht="16.5" thickBot="1" x14ac:dyDescent="0.25">
      <c r="B32" s="16" t="s">
        <v>15</v>
      </c>
      <c r="C32" s="16" t="s">
        <v>41</v>
      </c>
      <c r="D32" s="18">
        <v>70</v>
      </c>
      <c r="E32" s="50">
        <v>5.5</v>
      </c>
      <c r="F32" s="51">
        <v>0.7</v>
      </c>
      <c r="G32" s="51">
        <v>33.799999999999997</v>
      </c>
      <c r="H32" s="24">
        <f t="shared" ref="H32" si="1">(E32+G32)*4+F32*9</f>
        <v>163.5</v>
      </c>
      <c r="I32" s="24">
        <v>3.36</v>
      </c>
      <c r="J32" s="18">
        <v>366</v>
      </c>
    </row>
    <row r="33" spans="2:10" x14ac:dyDescent="0.2">
      <c r="B33" s="16" t="s">
        <v>27</v>
      </c>
      <c r="C33" s="16" t="s">
        <v>31</v>
      </c>
      <c r="D33" s="18">
        <v>10</v>
      </c>
      <c r="E33" s="23">
        <v>0.1</v>
      </c>
      <c r="F33" s="23">
        <v>8.3000000000000007</v>
      </c>
      <c r="G33" s="23">
        <v>0.1</v>
      </c>
      <c r="H33" s="44">
        <f>(E33+G33)*4+F33*9</f>
        <v>75.5</v>
      </c>
      <c r="I33" s="44">
        <v>5.8</v>
      </c>
      <c r="J33" s="18">
        <v>365</v>
      </c>
    </row>
    <row r="34" spans="2:10" x14ac:dyDescent="0.2">
      <c r="B34" s="21" t="s">
        <v>19</v>
      </c>
      <c r="C34" s="21"/>
      <c r="D34" s="26">
        <f>SUM(D29:D33)</f>
        <v>540</v>
      </c>
      <c r="E34" s="26">
        <f t="shared" ref="E34:H34" si="2">SUM(E29:E33)</f>
        <v>30.15</v>
      </c>
      <c r="F34" s="26">
        <f t="shared" si="2"/>
        <v>28.88</v>
      </c>
      <c r="G34" s="26">
        <f t="shared" si="2"/>
        <v>85.5</v>
      </c>
      <c r="H34" s="27">
        <f t="shared" si="2"/>
        <v>723.2</v>
      </c>
      <c r="I34" s="27">
        <v>61</v>
      </c>
      <c r="J34" s="18"/>
    </row>
    <row r="35" spans="2:10" x14ac:dyDescent="0.2">
      <c r="B35" s="60" t="s">
        <v>4</v>
      </c>
      <c r="C35" s="61"/>
      <c r="D35" s="61"/>
      <c r="E35" s="61"/>
      <c r="F35" s="61"/>
      <c r="G35" s="61"/>
      <c r="H35" s="61"/>
      <c r="I35" s="61"/>
      <c r="J35" s="62"/>
    </row>
    <row r="36" spans="2:10" x14ac:dyDescent="0.2">
      <c r="B36" s="22" t="s">
        <v>5</v>
      </c>
      <c r="C36" s="22" t="s">
        <v>36</v>
      </c>
      <c r="D36" s="18">
        <v>200</v>
      </c>
      <c r="E36" s="23">
        <v>5.7</v>
      </c>
      <c r="F36" s="23">
        <v>6.3</v>
      </c>
      <c r="G36" s="23">
        <v>7.8</v>
      </c>
      <c r="H36" s="24">
        <f>(E36+G36)*4+F36*9</f>
        <v>110.69999999999999</v>
      </c>
      <c r="I36" s="24">
        <v>18</v>
      </c>
      <c r="J36" s="18">
        <v>386</v>
      </c>
    </row>
    <row r="37" spans="2:10" x14ac:dyDescent="0.2">
      <c r="B37" s="21" t="s">
        <v>25</v>
      </c>
      <c r="C37" s="21"/>
      <c r="D37" s="26">
        <f>SUM(D36:D36)</f>
        <v>200</v>
      </c>
      <c r="E37" s="26">
        <f>SUM(E36:E36)</f>
        <v>5.7</v>
      </c>
      <c r="F37" s="26">
        <f>SUM(F36:F36)</f>
        <v>6.3</v>
      </c>
      <c r="G37" s="26">
        <f>SUM(G36:G36)</f>
        <v>7.8</v>
      </c>
      <c r="H37" s="27">
        <f>SUM(H36:H36)</f>
        <v>110.69999999999999</v>
      </c>
      <c r="I37" s="27">
        <v>18</v>
      </c>
      <c r="J37" s="18"/>
    </row>
    <row r="38" spans="2:10" x14ac:dyDescent="0.2">
      <c r="B38" s="21" t="s">
        <v>20</v>
      </c>
      <c r="C38" s="21"/>
      <c r="D38" s="26">
        <f>D13+D16+D23+D27+D34+D37</f>
        <v>2620</v>
      </c>
      <c r="E38" s="26">
        <f>E13+E16+E23+E27+E34+E37</f>
        <v>129.25</v>
      </c>
      <c r="F38" s="26">
        <v>98.31</v>
      </c>
      <c r="G38" s="26">
        <f>G13+G16+G23+G27+G34+G37</f>
        <v>404.82</v>
      </c>
      <c r="H38" s="27">
        <v>3036</v>
      </c>
      <c r="I38" s="27">
        <v>324</v>
      </c>
      <c r="J38" s="18"/>
    </row>
    <row r="39" spans="2:10" x14ac:dyDescent="0.2">
      <c r="B39" s="63"/>
      <c r="C39" s="64"/>
      <c r="D39" s="64"/>
      <c r="E39" s="64"/>
      <c r="F39" s="64"/>
      <c r="G39" s="64"/>
      <c r="H39" s="64"/>
      <c r="I39" s="64"/>
      <c r="J39" s="65"/>
    </row>
    <row r="40" spans="2:10" x14ac:dyDescent="0.2">
      <c r="B40" s="28"/>
      <c r="C40" s="28"/>
      <c r="D40" s="28"/>
      <c r="E40" s="52"/>
      <c r="F40" s="52"/>
      <c r="G40" s="52"/>
      <c r="H40" s="53"/>
      <c r="I40" s="53"/>
      <c r="J40" s="54"/>
    </row>
    <row r="41" spans="2:10" x14ac:dyDescent="0.2">
      <c r="B41" s="28"/>
      <c r="C41" s="28"/>
      <c r="D41" s="28"/>
      <c r="E41" s="52"/>
      <c r="F41" s="52"/>
      <c r="G41" s="52"/>
      <c r="H41" s="53"/>
      <c r="I41" s="53"/>
      <c r="J41" s="54"/>
    </row>
    <row r="42" spans="2:10" x14ac:dyDescent="0.2">
      <c r="B42" s="28"/>
      <c r="C42" s="28"/>
      <c r="D42" s="28"/>
      <c r="E42" s="52"/>
      <c r="F42" s="52"/>
      <c r="G42" s="52"/>
      <c r="H42" s="53"/>
      <c r="I42" s="53"/>
      <c r="J42" s="54"/>
    </row>
    <row r="43" spans="2:10" x14ac:dyDescent="0.2">
      <c r="B43" s="28"/>
      <c r="C43" s="28"/>
      <c r="D43" s="28"/>
      <c r="E43" s="52"/>
      <c r="F43" s="52"/>
      <c r="G43" s="52"/>
      <c r="H43" s="53"/>
      <c r="I43" s="53"/>
      <c r="J43" s="54"/>
    </row>
    <row r="44" spans="2:10" x14ac:dyDescent="0.2">
      <c r="B44" s="28"/>
      <c r="C44" s="28"/>
      <c r="D44" s="28"/>
      <c r="E44" s="52"/>
      <c r="F44" s="52"/>
      <c r="G44" s="52"/>
      <c r="H44" s="53"/>
      <c r="I44" s="53"/>
      <c r="J44" s="54"/>
    </row>
    <row r="45" spans="2:10" x14ac:dyDescent="0.2">
      <c r="B45" s="28"/>
      <c r="C45" s="28"/>
      <c r="D45" s="28"/>
      <c r="E45" s="52"/>
      <c r="F45" s="52"/>
      <c r="G45" s="52"/>
      <c r="H45" s="53"/>
      <c r="I45" s="53"/>
      <c r="J45" s="54"/>
    </row>
    <row r="46" spans="2:10" x14ac:dyDescent="0.2">
      <c r="B46" s="28"/>
      <c r="C46" s="28"/>
      <c r="D46" s="28"/>
      <c r="E46" s="52"/>
      <c r="F46" s="52"/>
      <c r="G46" s="52"/>
      <c r="H46" s="53"/>
      <c r="I46" s="53"/>
      <c r="J46" s="54"/>
    </row>
    <row r="47" spans="2:10" x14ac:dyDescent="0.2">
      <c r="B47" s="28"/>
      <c r="C47" s="28"/>
      <c r="D47" s="28"/>
      <c r="E47" s="52"/>
      <c r="F47" s="52"/>
      <c r="G47" s="52"/>
      <c r="H47" s="53"/>
      <c r="I47" s="53"/>
      <c r="J47" s="54"/>
    </row>
    <row r="48" spans="2:10" x14ac:dyDescent="0.2">
      <c r="B48" s="28"/>
      <c r="C48" s="28"/>
      <c r="D48" s="28"/>
      <c r="E48" s="52"/>
      <c r="F48" s="52"/>
      <c r="G48" s="52"/>
      <c r="H48" s="53"/>
      <c r="I48" s="53"/>
      <c r="J48" s="54"/>
    </row>
    <row r="49" spans="2:10" x14ac:dyDescent="0.2">
      <c r="B49" s="28"/>
      <c r="C49" s="28"/>
      <c r="D49" s="28"/>
      <c r="E49" s="52"/>
      <c r="F49" s="52"/>
      <c r="G49" s="52"/>
      <c r="H49" s="53"/>
      <c r="I49" s="53"/>
      <c r="J49" s="54"/>
    </row>
    <row r="50" spans="2:10" x14ac:dyDescent="0.2">
      <c r="B50" s="28"/>
      <c r="C50" s="28"/>
      <c r="D50" s="28"/>
      <c r="E50" s="52"/>
      <c r="F50" s="52"/>
      <c r="G50" s="52"/>
      <c r="H50" s="53"/>
      <c r="I50" s="53"/>
      <c r="J50" s="54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4:J24"/>
    <mergeCell ref="B28:J28"/>
    <mergeCell ref="B35:J35"/>
    <mergeCell ref="B39:J3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topLeftCell="A13" zoomScale="80" zoomScaleNormal="80" workbookViewId="0">
      <selection activeCell="A32" sqref="A32:XFD32"/>
    </sheetView>
  </sheetViews>
  <sheetFormatPr defaultColWidth="9.140625" defaultRowHeight="13.5" x14ac:dyDescent="0.2"/>
  <cols>
    <col min="1" max="1" width="2.5703125" style="32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0"/>
    <col min="7" max="7" width="10.85546875" style="30" customWidth="1"/>
    <col min="8" max="9" width="12.28515625" style="55" customWidth="1"/>
    <col min="10" max="10" width="15.42578125" style="56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7"/>
      <c r="G1" s="67"/>
      <c r="H1" s="67"/>
      <c r="I1" s="67"/>
      <c r="J1" s="67"/>
    </row>
    <row r="2" spans="2:12" s="31" customFormat="1" ht="15.75" x14ac:dyDescent="0.25">
      <c r="B2" s="2"/>
      <c r="C2" s="2"/>
      <c r="D2" s="2"/>
      <c r="E2" s="30"/>
      <c r="F2" s="68"/>
      <c r="G2" s="68"/>
      <c r="H2" s="68"/>
      <c r="I2" s="68"/>
      <c r="J2" s="68"/>
      <c r="L2" s="32"/>
    </row>
    <row r="3" spans="2:12" s="31" customFormat="1" ht="15" x14ac:dyDescent="0.25">
      <c r="B3" s="6" t="s">
        <v>45</v>
      </c>
      <c r="C3" s="7" t="s">
        <v>46</v>
      </c>
      <c r="D3" s="33"/>
      <c r="E3" s="34"/>
      <c r="F3" s="35"/>
      <c r="G3" s="8" t="s">
        <v>42</v>
      </c>
      <c r="H3" s="9"/>
      <c r="I3" s="10" t="s">
        <v>43</v>
      </c>
      <c r="J3" s="11" t="s">
        <v>59</v>
      </c>
    </row>
    <row r="4" spans="2:12" s="31" customFormat="1" ht="15.75" x14ac:dyDescent="0.25">
      <c r="B4" s="69"/>
      <c r="C4" s="69"/>
      <c r="D4" s="69"/>
      <c r="E4" s="30"/>
      <c r="F4" s="36"/>
      <c r="G4" s="36"/>
      <c r="H4" s="37"/>
      <c r="I4" s="37"/>
      <c r="J4" s="38"/>
    </row>
    <row r="5" spans="2:12" ht="28.5" customHeight="1" x14ac:dyDescent="0.2">
      <c r="B5" s="29" t="s">
        <v>6</v>
      </c>
      <c r="C5" s="12" t="s">
        <v>30</v>
      </c>
      <c r="D5" s="70" t="s">
        <v>7</v>
      </c>
      <c r="E5" s="72" t="s">
        <v>8</v>
      </c>
      <c r="F5" s="72"/>
      <c r="G5" s="72"/>
      <c r="H5" s="73" t="s">
        <v>9</v>
      </c>
      <c r="I5" s="39" t="s">
        <v>29</v>
      </c>
      <c r="J5" s="74" t="s">
        <v>10</v>
      </c>
    </row>
    <row r="6" spans="2:12" ht="15.75" x14ac:dyDescent="0.2">
      <c r="B6" s="13"/>
      <c r="C6" s="14"/>
      <c r="D6" s="71"/>
      <c r="E6" s="40" t="s">
        <v>11</v>
      </c>
      <c r="F6" s="40" t="s">
        <v>12</v>
      </c>
      <c r="G6" s="40" t="s">
        <v>13</v>
      </c>
      <c r="H6" s="73"/>
      <c r="I6" s="41"/>
      <c r="J6" s="74"/>
    </row>
    <row r="7" spans="2:12" ht="15.75" x14ac:dyDescent="0.2">
      <c r="B7" s="4"/>
      <c r="C7" s="75" t="s">
        <v>44</v>
      </c>
      <c r="D7" s="76"/>
      <c r="E7" s="76"/>
      <c r="F7" s="76"/>
      <c r="G7" s="77"/>
      <c r="H7" s="42"/>
      <c r="I7" s="42"/>
      <c r="J7" s="5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47</v>
      </c>
      <c r="C9" s="15" t="s">
        <v>40</v>
      </c>
      <c r="D9" s="18">
        <v>250</v>
      </c>
      <c r="E9" s="43">
        <v>11.2</v>
      </c>
      <c r="F9" s="43">
        <v>11.4</v>
      </c>
      <c r="G9" s="43">
        <v>45.4</v>
      </c>
      <c r="H9" s="44">
        <f>(E9+G9)*4+F9*9</f>
        <v>329</v>
      </c>
      <c r="I9" s="45">
        <v>21.120999999999999</v>
      </c>
      <c r="J9" s="46">
        <v>104</v>
      </c>
    </row>
    <row r="10" spans="2:12" x14ac:dyDescent="0.2">
      <c r="B10" s="15" t="s">
        <v>48</v>
      </c>
      <c r="C10" s="15" t="s">
        <v>39</v>
      </c>
      <c r="D10" s="18">
        <v>200</v>
      </c>
      <c r="E10" s="43">
        <v>2.9</v>
      </c>
      <c r="F10" s="43">
        <v>2.8</v>
      </c>
      <c r="G10" s="43">
        <v>14.9</v>
      </c>
      <c r="H10" s="44">
        <v>96</v>
      </c>
      <c r="I10" s="45">
        <v>10</v>
      </c>
      <c r="J10" s="46">
        <v>692</v>
      </c>
    </row>
    <row r="11" spans="2:12" ht="15.75" customHeight="1" x14ac:dyDescent="0.2">
      <c r="B11" s="17" t="s">
        <v>26</v>
      </c>
      <c r="C11" s="17" t="s">
        <v>41</v>
      </c>
      <c r="D11" s="18">
        <v>80</v>
      </c>
      <c r="E11" s="43">
        <v>5.6</v>
      </c>
      <c r="F11" s="43">
        <v>9</v>
      </c>
      <c r="G11" s="43">
        <v>33.9</v>
      </c>
      <c r="H11" s="44">
        <f>(E11+G11)*4+F11*9</f>
        <v>239</v>
      </c>
      <c r="I11" s="44">
        <v>9</v>
      </c>
      <c r="J11" s="18" t="s">
        <v>56</v>
      </c>
    </row>
    <row r="12" spans="2:12" ht="15.75" customHeight="1" x14ac:dyDescent="0.2">
      <c r="B12" s="17" t="s">
        <v>60</v>
      </c>
      <c r="C12" s="17" t="s">
        <v>31</v>
      </c>
      <c r="D12" s="18">
        <v>40</v>
      </c>
      <c r="E12" s="43">
        <v>0.8</v>
      </c>
      <c r="F12" s="43">
        <v>0.8</v>
      </c>
      <c r="G12" s="43">
        <v>19.600000000000001</v>
      </c>
      <c r="H12" s="44">
        <v>89</v>
      </c>
      <c r="I12" s="44">
        <v>11</v>
      </c>
      <c r="J12" s="18">
        <v>403</v>
      </c>
    </row>
    <row r="13" spans="2:12" x14ac:dyDescent="0.2">
      <c r="B13" s="19" t="s">
        <v>22</v>
      </c>
      <c r="C13" s="19"/>
      <c r="D13" s="26">
        <v>570</v>
      </c>
      <c r="E13" s="47">
        <f>SUM(E9:E12)</f>
        <v>20.5</v>
      </c>
      <c r="F13" s="47">
        <f>SUM(F9:F12)</f>
        <v>24</v>
      </c>
      <c r="G13" s="47">
        <f>SUM(G9:G12)</f>
        <v>113.79999999999998</v>
      </c>
      <c r="H13" s="48">
        <v>753</v>
      </c>
      <c r="I13" s="48">
        <v>51</v>
      </c>
      <c r="J13" s="18"/>
    </row>
    <row r="14" spans="2:12" x14ac:dyDescent="0.2">
      <c r="B14" s="57" t="s">
        <v>0</v>
      </c>
      <c r="C14" s="58"/>
      <c r="D14" s="58"/>
      <c r="E14" s="58"/>
      <c r="F14" s="58"/>
      <c r="G14" s="58"/>
      <c r="H14" s="58"/>
      <c r="I14" s="58"/>
      <c r="J14" s="59"/>
    </row>
    <row r="15" spans="2:12" x14ac:dyDescent="0.2">
      <c r="B15" s="16" t="s">
        <v>61</v>
      </c>
      <c r="C15" s="16" t="s">
        <v>32</v>
      </c>
      <c r="D15" s="18">
        <v>200</v>
      </c>
      <c r="E15" s="23">
        <v>0.8</v>
      </c>
      <c r="F15" s="23">
        <v>0.8</v>
      </c>
      <c r="G15" s="23">
        <v>19.600000000000001</v>
      </c>
      <c r="H15" s="24">
        <v>89</v>
      </c>
      <c r="I15" s="24">
        <v>15</v>
      </c>
      <c r="J15" s="18">
        <v>389</v>
      </c>
    </row>
    <row r="16" spans="2:12" x14ac:dyDescent="0.2">
      <c r="B16" s="20" t="s">
        <v>24</v>
      </c>
      <c r="C16" s="20"/>
      <c r="D16" s="26">
        <f>SUM(D15:D15)</f>
        <v>200</v>
      </c>
      <c r="E16" s="47">
        <f>SUM(E15:E15)</f>
        <v>0.8</v>
      </c>
      <c r="F16" s="47">
        <f>SUM(F15:F15)</f>
        <v>0.8</v>
      </c>
      <c r="G16" s="47">
        <f>SUM(G15:G15)</f>
        <v>19.600000000000001</v>
      </c>
      <c r="H16" s="48">
        <f>SUM(H15:H15)</f>
        <v>89</v>
      </c>
      <c r="I16" s="48">
        <v>15</v>
      </c>
      <c r="J16" s="18"/>
    </row>
    <row r="17" spans="2:10" x14ac:dyDescent="0.2">
      <c r="B17" s="57" t="s">
        <v>1</v>
      </c>
      <c r="C17" s="58"/>
      <c r="D17" s="58"/>
      <c r="E17" s="58"/>
      <c r="F17" s="58"/>
      <c r="G17" s="58"/>
      <c r="H17" s="58"/>
      <c r="I17" s="58"/>
      <c r="J17" s="59"/>
    </row>
    <row r="18" spans="2:10" x14ac:dyDescent="0.2">
      <c r="B18" s="15" t="s">
        <v>49</v>
      </c>
      <c r="C18" s="15" t="s">
        <v>33</v>
      </c>
      <c r="D18" s="18">
        <v>250</v>
      </c>
      <c r="E18" s="43">
        <v>1.8</v>
      </c>
      <c r="F18" s="43">
        <v>2.4</v>
      </c>
      <c r="G18" s="43">
        <v>14.1</v>
      </c>
      <c r="H18" s="44">
        <f t="shared" ref="H18" si="0">(E18+G18)*4+F18*9</f>
        <v>85.2</v>
      </c>
      <c r="I18" s="45">
        <v>11.452</v>
      </c>
      <c r="J18" s="46">
        <v>141</v>
      </c>
    </row>
    <row r="19" spans="2:10" x14ac:dyDescent="0.2">
      <c r="B19" s="15" t="s">
        <v>50</v>
      </c>
      <c r="C19" s="15" t="s">
        <v>35</v>
      </c>
      <c r="D19" s="18">
        <v>120</v>
      </c>
      <c r="E19" s="43">
        <v>29.21</v>
      </c>
      <c r="F19" s="43">
        <v>29.21</v>
      </c>
      <c r="G19" s="43">
        <v>47.36</v>
      </c>
      <c r="H19" s="44">
        <v>569</v>
      </c>
      <c r="I19" s="45">
        <v>127</v>
      </c>
      <c r="J19" s="46">
        <v>443</v>
      </c>
    </row>
    <row r="20" spans="2:10" x14ac:dyDescent="0.2">
      <c r="B20" s="15" t="s">
        <v>51</v>
      </c>
      <c r="C20" s="15" t="s">
        <v>37</v>
      </c>
      <c r="D20" s="18">
        <v>100</v>
      </c>
      <c r="E20" s="43">
        <v>1.9</v>
      </c>
      <c r="F20" s="43">
        <v>8.9</v>
      </c>
      <c r="G20" s="43">
        <v>7.7</v>
      </c>
      <c r="H20" s="44">
        <v>119</v>
      </c>
      <c r="I20" s="45">
        <v>22</v>
      </c>
      <c r="J20" s="46">
        <v>115</v>
      </c>
    </row>
    <row r="21" spans="2:10" x14ac:dyDescent="0.2">
      <c r="B21" s="15" t="s">
        <v>28</v>
      </c>
      <c r="C21" s="15" t="s">
        <v>36</v>
      </c>
      <c r="D21" s="18">
        <v>200</v>
      </c>
      <c r="E21" s="43">
        <v>0.5</v>
      </c>
      <c r="F21" s="43">
        <v>0.1</v>
      </c>
      <c r="G21" s="43">
        <v>30.9</v>
      </c>
      <c r="H21" s="44">
        <f t="shared" ref="H21" si="1">(E21+G21)*4+F21*9</f>
        <v>126.5</v>
      </c>
      <c r="I21" s="45">
        <v>4</v>
      </c>
      <c r="J21" s="46" t="s">
        <v>14</v>
      </c>
    </row>
    <row r="22" spans="2:10" x14ac:dyDescent="0.2">
      <c r="B22" s="16" t="s">
        <v>23</v>
      </c>
      <c r="C22" s="16" t="s">
        <v>41</v>
      </c>
      <c r="D22" s="18">
        <v>150</v>
      </c>
      <c r="E22" s="23">
        <v>11.9</v>
      </c>
      <c r="F22" s="23">
        <v>1.5</v>
      </c>
      <c r="G22" s="23">
        <v>72.5</v>
      </c>
      <c r="H22" s="24">
        <v>351</v>
      </c>
      <c r="I22" s="24">
        <v>7</v>
      </c>
      <c r="J22" s="18">
        <v>366</v>
      </c>
    </row>
    <row r="23" spans="2:10" x14ac:dyDescent="0.2">
      <c r="B23" s="21" t="s">
        <v>16</v>
      </c>
      <c r="C23" s="21"/>
      <c r="D23" s="26">
        <f>SUM(D18:D22)</f>
        <v>820</v>
      </c>
      <c r="E23" s="47">
        <f>SUM(E18:E22)</f>
        <v>45.31</v>
      </c>
      <c r="F23" s="47">
        <f>SUM(F18:F22)</f>
        <v>42.11</v>
      </c>
      <c r="G23" s="47">
        <f>SUM(G18:G22)</f>
        <v>172.56</v>
      </c>
      <c r="H23" s="48">
        <f>SUM(H18:H22)</f>
        <v>1250.7</v>
      </c>
      <c r="I23" s="48">
        <v>171</v>
      </c>
      <c r="J23" s="18"/>
    </row>
    <row r="24" spans="2:10" x14ac:dyDescent="0.2">
      <c r="B24" s="60" t="s">
        <v>2</v>
      </c>
      <c r="C24" s="61"/>
      <c r="D24" s="61"/>
      <c r="E24" s="61"/>
      <c r="F24" s="61"/>
      <c r="G24" s="61"/>
      <c r="H24" s="61"/>
      <c r="I24" s="61"/>
      <c r="J24" s="62"/>
    </row>
    <row r="25" spans="2:10" x14ac:dyDescent="0.2">
      <c r="B25" s="15" t="s">
        <v>52</v>
      </c>
      <c r="C25" s="15" t="s">
        <v>57</v>
      </c>
      <c r="D25" s="18">
        <v>170</v>
      </c>
      <c r="E25" s="43">
        <v>38.9</v>
      </c>
      <c r="F25" s="43">
        <v>7.43</v>
      </c>
      <c r="G25" s="43">
        <v>47.3</v>
      </c>
      <c r="H25" s="44">
        <v>412</v>
      </c>
      <c r="I25" s="45">
        <v>43</v>
      </c>
      <c r="J25" s="46">
        <v>219</v>
      </c>
    </row>
    <row r="26" spans="2:10" x14ac:dyDescent="0.2">
      <c r="B26" s="22" t="s">
        <v>18</v>
      </c>
      <c r="C26" s="22" t="s">
        <v>38</v>
      </c>
      <c r="D26" s="18">
        <v>200</v>
      </c>
      <c r="E26" s="23">
        <v>0.2</v>
      </c>
      <c r="F26" s="23">
        <v>0</v>
      </c>
      <c r="G26" s="23">
        <v>9.1</v>
      </c>
      <c r="H26" s="24">
        <v>37</v>
      </c>
      <c r="I26" s="24">
        <v>2</v>
      </c>
      <c r="J26" s="18">
        <v>685</v>
      </c>
    </row>
    <row r="27" spans="2:10" x14ac:dyDescent="0.2">
      <c r="B27" s="25" t="s">
        <v>17</v>
      </c>
      <c r="C27" s="25"/>
      <c r="D27" s="49">
        <f>SUM(D25:D26)</f>
        <v>370</v>
      </c>
      <c r="E27" s="47">
        <f>SUM(E25:E26)</f>
        <v>39.1</v>
      </c>
      <c r="F27" s="47">
        <f>SUM(F25:F26)</f>
        <v>7.43</v>
      </c>
      <c r="G27" s="47">
        <f>SUM(G25:G26)</f>
        <v>56.4</v>
      </c>
      <c r="H27" s="48">
        <f>SUM(H25:H26)</f>
        <v>449</v>
      </c>
      <c r="I27" s="48">
        <v>45</v>
      </c>
      <c r="J27" s="18"/>
    </row>
    <row r="28" spans="2:10" x14ac:dyDescent="0.2">
      <c r="B28" s="60" t="s">
        <v>3</v>
      </c>
      <c r="C28" s="61"/>
      <c r="D28" s="61"/>
      <c r="E28" s="61"/>
      <c r="F28" s="61"/>
      <c r="G28" s="61"/>
      <c r="H28" s="61"/>
      <c r="I28" s="61"/>
      <c r="J28" s="62"/>
    </row>
    <row r="29" spans="2:10" x14ac:dyDescent="0.2">
      <c r="B29" s="15" t="s">
        <v>53</v>
      </c>
      <c r="C29" s="15" t="s">
        <v>55</v>
      </c>
      <c r="D29" s="18">
        <v>140</v>
      </c>
      <c r="E29" s="43">
        <v>22.06</v>
      </c>
      <c r="F29" s="43">
        <v>18.23</v>
      </c>
      <c r="G29" s="43">
        <v>5.88</v>
      </c>
      <c r="H29" s="44">
        <v>276</v>
      </c>
      <c r="I29" s="45">
        <v>54</v>
      </c>
      <c r="J29" s="46">
        <v>301</v>
      </c>
    </row>
    <row r="30" spans="2:10" x14ac:dyDescent="0.2">
      <c r="B30" s="15" t="s">
        <v>54</v>
      </c>
      <c r="C30" s="15" t="s">
        <v>34</v>
      </c>
      <c r="D30" s="18">
        <v>180</v>
      </c>
      <c r="E30" s="43">
        <v>8.1</v>
      </c>
      <c r="F30" s="43">
        <v>6.4</v>
      </c>
      <c r="G30" s="43">
        <v>45.4</v>
      </c>
      <c r="H30" s="44">
        <v>272</v>
      </c>
      <c r="I30" s="45">
        <v>9</v>
      </c>
      <c r="J30" s="46">
        <v>297</v>
      </c>
    </row>
    <row r="31" spans="2:10" ht="14.25" customHeight="1" thickBot="1" x14ac:dyDescent="0.25">
      <c r="B31" s="15" t="s">
        <v>18</v>
      </c>
      <c r="C31" s="15" t="s">
        <v>38</v>
      </c>
      <c r="D31" s="18">
        <v>200</v>
      </c>
      <c r="E31" s="43">
        <v>0.2</v>
      </c>
      <c r="F31" s="43">
        <v>0</v>
      </c>
      <c r="G31" s="43">
        <v>9.1</v>
      </c>
      <c r="H31" s="44">
        <f>(E31+G31)*4+F31*9</f>
        <v>37.199999999999996</v>
      </c>
      <c r="I31" s="45">
        <v>2</v>
      </c>
      <c r="J31" s="46">
        <v>685</v>
      </c>
    </row>
    <row r="32" spans="2:10" ht="16.5" thickBot="1" x14ac:dyDescent="0.25">
      <c r="B32" s="16" t="s">
        <v>15</v>
      </c>
      <c r="C32" s="16" t="s">
        <v>41</v>
      </c>
      <c r="D32" s="50">
        <v>90</v>
      </c>
      <c r="E32" s="50">
        <v>7.12</v>
      </c>
      <c r="F32" s="51">
        <v>0.9</v>
      </c>
      <c r="G32" s="51">
        <v>43.5</v>
      </c>
      <c r="H32" s="24">
        <v>210.75</v>
      </c>
      <c r="I32" s="24">
        <v>4</v>
      </c>
      <c r="J32" s="18">
        <v>366</v>
      </c>
    </row>
    <row r="33" spans="2:10" x14ac:dyDescent="0.2">
      <c r="B33" s="16" t="s">
        <v>27</v>
      </c>
      <c r="C33" s="16" t="s">
        <v>31</v>
      </c>
      <c r="D33" s="18">
        <v>10</v>
      </c>
      <c r="E33" s="23">
        <v>0.1</v>
      </c>
      <c r="F33" s="23">
        <v>8.3000000000000007</v>
      </c>
      <c r="G33" s="23">
        <v>0.1</v>
      </c>
      <c r="H33" s="44">
        <f>(E33+G33)*4+F33*9</f>
        <v>75.5</v>
      </c>
      <c r="I33" s="44">
        <v>5.8</v>
      </c>
      <c r="J33" s="18">
        <v>365</v>
      </c>
    </row>
    <row r="34" spans="2:10" x14ac:dyDescent="0.2">
      <c r="B34" s="21" t="s">
        <v>19</v>
      </c>
      <c r="C34" s="21"/>
      <c r="D34" s="26">
        <f>SUM(D29:D33)</f>
        <v>620</v>
      </c>
      <c r="E34" s="26">
        <f t="shared" ref="E34:H34" si="2">SUM(E29:E33)</f>
        <v>37.58</v>
      </c>
      <c r="F34" s="26">
        <f t="shared" si="2"/>
        <v>33.83</v>
      </c>
      <c r="G34" s="26">
        <f t="shared" si="2"/>
        <v>103.97999999999999</v>
      </c>
      <c r="H34" s="27">
        <f t="shared" si="2"/>
        <v>871.45</v>
      </c>
      <c r="I34" s="27">
        <v>75</v>
      </c>
      <c r="J34" s="18"/>
    </row>
    <row r="35" spans="2:10" x14ac:dyDescent="0.2">
      <c r="B35" s="60" t="s">
        <v>4</v>
      </c>
      <c r="C35" s="61"/>
      <c r="D35" s="61"/>
      <c r="E35" s="61"/>
      <c r="F35" s="61"/>
      <c r="G35" s="61"/>
      <c r="H35" s="61"/>
      <c r="I35" s="61"/>
      <c r="J35" s="62"/>
    </row>
    <row r="36" spans="2:10" x14ac:dyDescent="0.2">
      <c r="B36" s="22" t="s">
        <v>5</v>
      </c>
      <c r="C36" s="22" t="s">
        <v>36</v>
      </c>
      <c r="D36" s="18">
        <v>200</v>
      </c>
      <c r="E36" s="23">
        <v>5.7</v>
      </c>
      <c r="F36" s="23">
        <v>6.3</v>
      </c>
      <c r="G36" s="23">
        <v>7.8</v>
      </c>
      <c r="H36" s="24">
        <f>(E36+G36)*4+F36*9</f>
        <v>110.69999999999999</v>
      </c>
      <c r="I36" s="24">
        <v>18</v>
      </c>
      <c r="J36" s="18">
        <v>386</v>
      </c>
    </row>
    <row r="37" spans="2:10" x14ac:dyDescent="0.2">
      <c r="B37" s="21" t="s">
        <v>25</v>
      </c>
      <c r="C37" s="21"/>
      <c r="D37" s="26">
        <f>SUM(D36:D36)</f>
        <v>200</v>
      </c>
      <c r="E37" s="26">
        <f>SUM(E36:E36)</f>
        <v>5.7</v>
      </c>
      <c r="F37" s="26">
        <f>SUM(F36:F36)</f>
        <v>6.3</v>
      </c>
      <c r="G37" s="26">
        <f>SUM(G36:G36)</f>
        <v>7.8</v>
      </c>
      <c r="H37" s="27">
        <f>SUM(H36:H36)</f>
        <v>110.69999999999999</v>
      </c>
      <c r="I37" s="27">
        <v>18</v>
      </c>
      <c r="J37" s="18"/>
    </row>
    <row r="38" spans="2:10" x14ac:dyDescent="0.2">
      <c r="B38" s="21" t="s">
        <v>20</v>
      </c>
      <c r="C38" s="21"/>
      <c r="D38" s="26">
        <f>D13+D16+D23+D27+D34+D37</f>
        <v>2780</v>
      </c>
      <c r="E38" s="26">
        <f>E13+E16+E23+E27+E34+E37</f>
        <v>148.99</v>
      </c>
      <c r="F38" s="26">
        <f>F13+F16+F23+F27+F34+F37</f>
        <v>114.47</v>
      </c>
      <c r="G38" s="26">
        <f>G13+G16+G23+G27+G34+G37</f>
        <v>474.13999999999993</v>
      </c>
      <c r="H38" s="27">
        <f>H13+H16+H23+H27+H34+H37</f>
        <v>3523.8499999999995</v>
      </c>
      <c r="I38" s="27">
        <v>375</v>
      </c>
      <c r="J38" s="18"/>
    </row>
    <row r="39" spans="2:10" x14ac:dyDescent="0.2">
      <c r="B39" s="63"/>
      <c r="C39" s="64"/>
      <c r="D39" s="64"/>
      <c r="E39" s="64"/>
      <c r="F39" s="64"/>
      <c r="G39" s="64"/>
      <c r="H39" s="64"/>
      <c r="I39" s="64"/>
      <c r="J39" s="65"/>
    </row>
    <row r="40" spans="2:10" x14ac:dyDescent="0.2">
      <c r="B40" s="28"/>
      <c r="C40" s="28"/>
      <c r="D40" s="28"/>
      <c r="E40" s="52"/>
      <c r="F40" s="52"/>
      <c r="G40" s="52"/>
      <c r="H40" s="53"/>
      <c r="I40" s="53"/>
      <c r="J40" s="54"/>
    </row>
    <row r="41" spans="2:10" x14ac:dyDescent="0.2">
      <c r="B41" s="28"/>
      <c r="C41" s="28"/>
      <c r="D41" s="28"/>
      <c r="E41" s="52"/>
      <c r="F41" s="52"/>
      <c r="G41" s="52"/>
      <c r="H41" s="53"/>
      <c r="I41" s="53"/>
      <c r="J41" s="54"/>
    </row>
    <row r="42" spans="2:10" x14ac:dyDescent="0.2">
      <c r="B42" s="28"/>
      <c r="C42" s="28"/>
      <c r="D42" s="28"/>
      <c r="E42" s="52"/>
      <c r="F42" s="52"/>
      <c r="G42" s="52"/>
      <c r="H42" s="53"/>
      <c r="I42" s="53"/>
      <c r="J42" s="54"/>
    </row>
    <row r="43" spans="2:10" x14ac:dyDescent="0.2">
      <c r="B43" s="28"/>
      <c r="C43" s="28"/>
      <c r="D43" s="28"/>
      <c r="E43" s="52"/>
      <c r="F43" s="52"/>
      <c r="G43" s="52"/>
      <c r="H43" s="53"/>
      <c r="I43" s="53"/>
      <c r="J43" s="54"/>
    </row>
    <row r="44" spans="2:10" x14ac:dyDescent="0.2">
      <c r="B44" s="28"/>
      <c r="C44" s="28"/>
      <c r="D44" s="28"/>
      <c r="E44" s="52"/>
      <c r="F44" s="52"/>
      <c r="G44" s="52"/>
      <c r="H44" s="53"/>
      <c r="I44" s="53"/>
      <c r="J44" s="54"/>
    </row>
    <row r="45" spans="2:10" x14ac:dyDescent="0.2">
      <c r="B45" s="28"/>
      <c r="C45" s="28"/>
      <c r="D45" s="28"/>
      <c r="E45" s="52"/>
      <c r="F45" s="52"/>
      <c r="G45" s="52"/>
      <c r="H45" s="53"/>
      <c r="I45" s="53"/>
      <c r="J45" s="54"/>
    </row>
    <row r="46" spans="2:10" x14ac:dyDescent="0.2">
      <c r="B46" s="28"/>
      <c r="C46" s="28"/>
      <c r="D46" s="28"/>
      <c r="E46" s="52"/>
      <c r="F46" s="52"/>
      <c r="G46" s="52"/>
      <c r="H46" s="53"/>
      <c r="I46" s="53"/>
      <c r="J46" s="54"/>
    </row>
    <row r="47" spans="2:10" x14ac:dyDescent="0.2">
      <c r="B47" s="28"/>
      <c r="C47" s="28"/>
      <c r="D47" s="28"/>
      <c r="E47" s="52"/>
      <c r="F47" s="52"/>
      <c r="G47" s="52"/>
      <c r="H47" s="53"/>
      <c r="I47" s="53"/>
      <c r="J47" s="54"/>
    </row>
    <row r="48" spans="2:10" x14ac:dyDescent="0.2">
      <c r="B48" s="28"/>
      <c r="C48" s="28"/>
      <c r="D48" s="28"/>
      <c r="E48" s="52"/>
      <c r="F48" s="52"/>
      <c r="G48" s="52"/>
      <c r="H48" s="53"/>
      <c r="I48" s="53"/>
      <c r="J48" s="54"/>
    </row>
    <row r="49" spans="2:10" x14ac:dyDescent="0.2">
      <c r="B49" s="28"/>
      <c r="C49" s="28"/>
      <c r="D49" s="28"/>
      <c r="E49" s="52"/>
      <c r="F49" s="52"/>
      <c r="G49" s="52"/>
      <c r="H49" s="53"/>
      <c r="I49" s="53"/>
      <c r="J49" s="54"/>
    </row>
    <row r="50" spans="2:10" x14ac:dyDescent="0.2">
      <c r="B50" s="28"/>
      <c r="C50" s="28"/>
      <c r="D50" s="28"/>
      <c r="E50" s="52"/>
      <c r="F50" s="52"/>
      <c r="G50" s="52"/>
      <c r="H50" s="53"/>
      <c r="I50" s="53"/>
      <c r="J50" s="54"/>
    </row>
  </sheetData>
  <mergeCells count="15">
    <mergeCell ref="F1:J1"/>
    <mergeCell ref="F2:J2"/>
    <mergeCell ref="B4:D4"/>
    <mergeCell ref="C7:G7"/>
    <mergeCell ref="B39:J39"/>
    <mergeCell ref="B14:J14"/>
    <mergeCell ref="B17:J17"/>
    <mergeCell ref="B24:J24"/>
    <mergeCell ref="B28:J28"/>
    <mergeCell ref="B35:J35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2024-10-31T09:27:39Z</dcterms:modified>
</cp:coreProperties>
</file>