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5" i="5" l="1"/>
  <c r="F35" i="5"/>
  <c r="E35" i="5"/>
  <c r="D35" i="5"/>
  <c r="H34" i="5"/>
  <c r="H35" i="5" s="1"/>
  <c r="G32" i="5"/>
  <c r="F32" i="5"/>
  <c r="E32" i="5"/>
  <c r="D32" i="5"/>
  <c r="H31" i="5"/>
  <c r="H29" i="5"/>
  <c r="H28" i="5"/>
  <c r="G26" i="5"/>
  <c r="F26" i="5"/>
  <c r="E26" i="5"/>
  <c r="D26" i="5"/>
  <c r="H25" i="5"/>
  <c r="H24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12" i="5" l="1"/>
  <c r="F36" i="5"/>
  <c r="E36" i="5"/>
  <c r="G36" i="5"/>
  <c r="H22" i="5"/>
  <c r="H26" i="5"/>
  <c r="H32" i="5"/>
  <c r="D36" i="5"/>
  <c r="E33" i="2"/>
  <c r="F33" i="2"/>
  <c r="G33" i="2"/>
  <c r="D33" i="2"/>
  <c r="H32" i="2"/>
  <c r="H11" i="2"/>
  <c r="G36" i="2"/>
  <c r="F36" i="2"/>
  <c r="E36" i="2"/>
  <c r="D36" i="2"/>
  <c r="H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3" i="2"/>
  <c r="H15" i="2"/>
  <c r="F37" i="2"/>
  <c r="E37" i="2"/>
  <c r="H36" i="2"/>
  <c r="G37" i="2"/>
  <c r="H12" i="2"/>
  <c r="D37" i="2"/>
  <c r="H22" i="2"/>
  <c r="H37" i="2" l="1"/>
</calcChain>
</file>

<file path=xl/sharedStrings.xml><?xml version="1.0" encoding="utf-8"?>
<sst xmlns="http://schemas.openxmlformats.org/spreadsheetml/2006/main" count="141" uniqueCount="77">
  <si>
    <t>2 завтрак</t>
  </si>
  <si>
    <t>Банан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</si>
  <si>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</si>
  <si>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</si>
  <si>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</si>
  <si>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</si>
  <si>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</si>
  <si>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</si>
  <si>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</si>
  <si>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</si>
  <si>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</si>
  <si>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</si>
  <si>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</si>
  <si>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</si>
  <si>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</si>
  <si>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</si>
  <si>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</si>
  <si>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</si>
  <si>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</si>
  <si>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</si>
  <si>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</si>
  <si>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</si>
  <si>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</si>
  <si>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</si>
  <si>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</si>
  <si>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</si>
  <si>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</si>
  <si>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</si>
  <si>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</si>
  <si>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</si>
  <si>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</si>
  <si>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Фрукт</t>
  </si>
  <si>
    <t>1 блюдо</t>
  </si>
  <si>
    <t>2 блюдо</t>
  </si>
  <si>
    <t>Напиток</t>
  </si>
  <si>
    <t>Сладкое</t>
  </si>
  <si>
    <t>Гор. 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</si>
  <si>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</si>
  <si>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</si>
  <si>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</si>
  <si>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</si>
  <si>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</si>
  <si>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</si>
  <si>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</si>
  <si>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</si>
  <si>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</si>
  <si>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</si>
  <si>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</si>
  <si>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</si>
  <si>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</si>
  <si>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</si>
  <si>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</si>
  <si>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</si>
  <si>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</si>
  <si>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</si>
  <si>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Печенье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</si>
  <si>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</si>
  <si>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</si>
  <si>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</si>
  <si>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</si>
  <si>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</si>
  <si>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</si>
  <si>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</si>
  <si>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</si>
  <si>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</si>
  <si>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</si>
  <si>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</si>
  <si>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</si>
  <si>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</si>
  <si>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</si>
  <si>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</si>
  <si>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</si>
  <si>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</si>
  <si>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</si>
  <si>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</si>
  <si>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Чай сладкий с лимоном</t>
  </si>
  <si>
    <t>07.11.2024г.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</si>
</sst>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80" customWidth="1"/>
    <col min="2" max="2" width="32.57031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1"/>
      <c r="G1" s="101"/>
      <c r="H1" s="101"/>
      <c r="I1" s="101"/>
      <c r="J1" s="101"/>
    </row>
    <row r="2" spans="2:12" s="77" customFormat="1" ht="15.75" x14ac:dyDescent="0.25">
      <c r="B2" s="78"/>
      <c r="C2" s="78"/>
      <c r="D2" s="79"/>
      <c r="E2" s="76"/>
      <c r="F2" s="102"/>
      <c r="G2" s="102"/>
      <c r="H2" s="102"/>
      <c r="I2" s="102"/>
      <c r="J2" s="102"/>
      <c r="L2" s="80"/>
    </row>
    <row r="3" spans="2:12" s="77" customFormat="1" ht="15" x14ac:dyDescent="0.25">
      <c r="B3" s="81" t="s">
        <v>44</v>
      </c>
      <c r="C3" s="81" t="s">
        <v>45</v>
      </c>
      <c r="D3" s="82"/>
      <c r="E3" s="83"/>
      <c r="F3" s="83"/>
      <c r="G3" s="84" t="s">
        <v>41</v>
      </c>
      <c r="H3" s="25"/>
      <c r="I3" s="25" t="s">
        <v>42</v>
      </c>
      <c r="J3" s="27" t="s">
        <v>76</v>
      </c>
    </row>
    <row r="4" spans="2:12" s="77" customFormat="1" ht="15.75" x14ac:dyDescent="0.25">
      <c r="B4" s="103"/>
      <c r="C4" s="103"/>
      <c r="D4" s="103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6</v>
      </c>
      <c r="C5" s="73" t="s">
        <v>29</v>
      </c>
      <c r="D5" s="106" t="s">
        <v>7</v>
      </c>
      <c r="E5" s="107" t="s">
        <v>8</v>
      </c>
      <c r="F5" s="107"/>
      <c r="G5" s="107"/>
      <c r="H5" s="108" t="s">
        <v>9</v>
      </c>
      <c r="I5" s="64" t="s">
        <v>28</v>
      </c>
      <c r="J5" s="104" t="s">
        <v>10</v>
      </c>
    </row>
    <row r="6" spans="2:12" ht="15.75" x14ac:dyDescent="0.2">
      <c r="B6" s="63"/>
      <c r="C6" s="88"/>
      <c r="D6" s="106"/>
      <c r="E6" s="71" t="s">
        <v>11</v>
      </c>
      <c r="F6" s="71" t="s">
        <v>12</v>
      </c>
      <c r="G6" s="71" t="s">
        <v>13</v>
      </c>
      <c r="H6" s="108"/>
      <c r="I6" s="72"/>
      <c r="J6" s="104"/>
    </row>
    <row r="7" spans="2:12" ht="15.75" x14ac:dyDescent="0.2">
      <c r="B7" s="16"/>
      <c r="C7" s="104" t="s">
        <v>43</v>
      </c>
      <c r="D7" s="105"/>
      <c r="E7" s="105"/>
      <c r="F7" s="105"/>
      <c r="G7" s="105"/>
      <c r="H7" s="17"/>
      <c r="I7" s="17"/>
      <c r="J7" s="18"/>
    </row>
    <row r="8" spans="2:12" x14ac:dyDescent="0.2">
      <c r="B8" s="109" t="s">
        <v>21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89" t="s">
        <v>46</v>
      </c>
      <c r="C9" s="89" t="s">
        <v>38</v>
      </c>
      <c r="D9" s="90">
        <v>200</v>
      </c>
      <c r="E9" s="90">
        <v>5.8</v>
      </c>
      <c r="F9" s="90">
        <v>5.48</v>
      </c>
      <c r="G9" s="90">
        <v>18.57</v>
      </c>
      <c r="H9" s="90">
        <v>147</v>
      </c>
      <c r="I9" s="90">
        <v>13</v>
      </c>
      <c r="J9" s="90">
        <v>94</v>
      </c>
    </row>
    <row r="10" spans="2:12" s="6" customFormat="1" ht="24" customHeight="1" x14ac:dyDescent="0.2">
      <c r="B10" s="30" t="s">
        <v>73</v>
      </c>
      <c r="C10" s="30" t="s">
        <v>37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s="91" customFormat="1" ht="13.5" customHeight="1" x14ac:dyDescent="0.2">
      <c r="B11" s="39" t="s">
        <v>74</v>
      </c>
      <c r="C11" s="39" t="s">
        <v>39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22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31"/>
    </row>
    <row r="13" spans="2:12" x14ac:dyDescent="0.2">
      <c r="B13" s="111" t="s">
        <v>0</v>
      </c>
      <c r="C13" s="111"/>
      <c r="D13" s="111"/>
      <c r="E13" s="111"/>
      <c r="F13" s="111"/>
      <c r="G13" s="111"/>
      <c r="H13" s="111"/>
      <c r="I13" s="111"/>
      <c r="J13" s="111"/>
    </row>
    <row r="14" spans="2:12" x14ac:dyDescent="0.2">
      <c r="B14" s="30" t="s">
        <v>1</v>
      </c>
      <c r="C14" s="30" t="s">
        <v>31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2:12" x14ac:dyDescent="0.2">
      <c r="B15" s="46" t="s">
        <v>24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2:12" x14ac:dyDescent="0.2">
      <c r="B16" s="109" t="s">
        <v>2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89" t="s">
        <v>47</v>
      </c>
      <c r="C17" s="89" t="s">
        <v>32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48</v>
      </c>
      <c r="C18" s="89" t="s">
        <v>33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56</v>
      </c>
      <c r="C19" s="89" t="s">
        <v>40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27</v>
      </c>
      <c r="C20" s="89" t="s">
        <v>34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15</v>
      </c>
    </row>
    <row r="21" spans="2:10" s="91" customFormat="1" x14ac:dyDescent="0.2">
      <c r="B21" s="36" t="s">
        <v>16</v>
      </c>
      <c r="C21" s="36" t="s">
        <v>39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17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09" t="s">
        <v>3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89" t="s">
        <v>50</v>
      </c>
      <c r="C24" s="92" t="s">
        <v>30</v>
      </c>
      <c r="D24" s="90">
        <v>150</v>
      </c>
      <c r="E24" s="90">
        <v>14.6</v>
      </c>
      <c r="F24" s="90">
        <v>25.6</v>
      </c>
      <c r="G24" s="90">
        <v>2.6</v>
      </c>
      <c r="H24" s="90">
        <v>299</v>
      </c>
      <c r="I24" s="90">
        <v>30</v>
      </c>
      <c r="J24" s="90">
        <v>340</v>
      </c>
    </row>
    <row r="25" spans="2:10" x14ac:dyDescent="0.2">
      <c r="B25" s="89" t="s">
        <v>57</v>
      </c>
      <c r="C25" s="89" t="s">
        <v>34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18</v>
      </c>
      <c r="C26" s="53"/>
      <c r="D26" s="42">
        <f>SUM(D24:D25)</f>
        <v>350</v>
      </c>
      <c r="E26" s="43">
        <f>SUM(E24:E25)</f>
        <v>15.2</v>
      </c>
      <c r="F26" s="43">
        <f>SUM(F24:F25)</f>
        <v>25.6</v>
      </c>
      <c r="G26" s="43">
        <f>SUM(G24:G25)</f>
        <v>35.6</v>
      </c>
      <c r="H26" s="44">
        <f>SUM(H24:H25)</f>
        <v>433</v>
      </c>
      <c r="I26" s="44">
        <v>50</v>
      </c>
      <c r="J26" s="31"/>
    </row>
    <row r="27" spans="2:10" x14ac:dyDescent="0.2">
      <c r="B27" s="109" t="s">
        <v>4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89" t="s">
        <v>58</v>
      </c>
      <c r="C28" s="89" t="s">
        <v>61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59</v>
      </c>
      <c r="C29" s="89" t="s">
        <v>30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60</v>
      </c>
    </row>
    <row r="30" spans="2:10" ht="27" x14ac:dyDescent="0.2">
      <c r="B30" s="89" t="s">
        <v>75</v>
      </c>
      <c r="C30" s="89" t="s">
        <v>36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2:10" s="91" customFormat="1" x14ac:dyDescent="0.2">
      <c r="B31" s="36" t="s">
        <v>16</v>
      </c>
      <c r="C31" s="36" t="s">
        <v>39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40">
        <v>366</v>
      </c>
    </row>
    <row r="32" spans="2:10" x14ac:dyDescent="0.2">
      <c r="B32" s="36" t="s">
        <v>26</v>
      </c>
      <c r="C32" s="36" t="s">
        <v>30</v>
      </c>
      <c r="D32" s="31">
        <v>10</v>
      </c>
      <c r="E32" s="37">
        <v>0.1</v>
      </c>
      <c r="F32" s="37">
        <v>8.3000000000000007</v>
      </c>
      <c r="G32" s="37">
        <v>0.1</v>
      </c>
      <c r="H32" s="33">
        <f>(E32+G32)*4+F32*9</f>
        <v>75.5</v>
      </c>
      <c r="I32" s="33">
        <v>5.8</v>
      </c>
      <c r="J32" s="31">
        <v>365</v>
      </c>
    </row>
    <row r="33" spans="2:10" x14ac:dyDescent="0.2">
      <c r="B33" s="46" t="s">
        <v>19</v>
      </c>
      <c r="C33" s="46"/>
      <c r="D33" s="42">
        <f>SUM(D28:D32)</f>
        <v>570</v>
      </c>
      <c r="E33" s="54">
        <f t="shared" ref="E33:H33" si="1">SUM(E28:E32)</f>
        <v>30.05</v>
      </c>
      <c r="F33" s="54">
        <f t="shared" si="1"/>
        <v>33.270000000000003</v>
      </c>
      <c r="G33" s="54">
        <f t="shared" si="1"/>
        <v>64.199999999999989</v>
      </c>
      <c r="H33" s="55">
        <f t="shared" si="1"/>
        <v>676.9</v>
      </c>
      <c r="I33" s="55">
        <v>137</v>
      </c>
      <c r="J33" s="31"/>
    </row>
    <row r="34" spans="2:10" x14ac:dyDescent="0.2">
      <c r="B34" s="110" t="s">
        <v>5</v>
      </c>
      <c r="C34" s="110"/>
      <c r="D34" s="110"/>
      <c r="E34" s="110"/>
      <c r="F34" s="110"/>
      <c r="G34" s="110"/>
      <c r="H34" s="110"/>
      <c r="I34" s="110"/>
      <c r="J34" s="110"/>
    </row>
    <row r="35" spans="2:10" x14ac:dyDescent="0.2">
      <c r="B35" s="39" t="s">
        <v>55</v>
      </c>
      <c r="C35" s="39" t="s">
        <v>35</v>
      </c>
      <c r="D35" s="31">
        <v>20</v>
      </c>
      <c r="E35" s="37">
        <v>1.9</v>
      </c>
      <c r="F35" s="37">
        <v>1.9</v>
      </c>
      <c r="G35" s="37">
        <v>14.4</v>
      </c>
      <c r="H35" s="38">
        <f>(E35+G35)*4+F35*9</f>
        <v>82.3</v>
      </c>
      <c r="I35" s="38">
        <v>8</v>
      </c>
      <c r="J35" s="31" t="s">
        <v>14</v>
      </c>
    </row>
    <row r="36" spans="2:10" x14ac:dyDescent="0.2">
      <c r="B36" s="53" t="s">
        <v>25</v>
      </c>
      <c r="C36" s="53"/>
      <c r="D36" s="42">
        <f>SUM(D35:D35)</f>
        <v>20</v>
      </c>
      <c r="E36" s="42">
        <f>SUM(E35:E35)</f>
        <v>1.9</v>
      </c>
      <c r="F36" s="42">
        <f>SUM(F35:F35)</f>
        <v>1.9</v>
      </c>
      <c r="G36" s="42">
        <f>SUM(G35:G35)</f>
        <v>14.4</v>
      </c>
      <c r="H36" s="55">
        <f>SUM(H35:H35)</f>
        <v>82.3</v>
      </c>
      <c r="I36" s="55">
        <v>8</v>
      </c>
      <c r="J36" s="31"/>
    </row>
    <row r="37" spans="2:10" x14ac:dyDescent="0.2">
      <c r="B37" s="46" t="s">
        <v>20</v>
      </c>
      <c r="C37" s="46"/>
      <c r="D37" s="56">
        <f>D12+D15+D22+D26+D33+D36</f>
        <v>2440</v>
      </c>
      <c r="E37" s="56">
        <f>E12+E15+E22+E26+E33+E36</f>
        <v>98.06</v>
      </c>
      <c r="F37" s="56">
        <f>F12+F15+F22+F26+F33+F36</f>
        <v>110.54000000000002</v>
      </c>
      <c r="G37" s="56">
        <f>G12+G15+G22+G26+G33+G36</f>
        <v>351.64</v>
      </c>
      <c r="H37" s="57">
        <f>H12+H15+H22+H26+H33+H36</f>
        <v>2793.9</v>
      </c>
      <c r="I37" s="57">
        <v>354</v>
      </c>
      <c r="J37" s="56"/>
    </row>
    <row r="38" spans="2:10" x14ac:dyDescent="0.2">
      <c r="B38" s="100"/>
      <c r="C38" s="100"/>
      <c r="D38" s="100"/>
      <c r="E38" s="100"/>
      <c r="F38" s="100"/>
      <c r="G38" s="100"/>
      <c r="H38" s="100"/>
      <c r="I38" s="100"/>
      <c r="J38" s="100"/>
    </row>
    <row r="39" spans="2:10" x14ac:dyDescent="0.2">
      <c r="B39" s="93"/>
      <c r="C39" s="93"/>
      <c r="D39" s="94"/>
      <c r="E39" s="37"/>
      <c r="F39" s="37"/>
      <c r="G39" s="37"/>
      <c r="H39" s="38"/>
      <c r="I39" s="38"/>
      <c r="J39" s="31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  <row r="66" spans="2:10" x14ac:dyDescent="0.2">
      <c r="B66" s="95"/>
      <c r="C66" s="95"/>
      <c r="D66" s="80"/>
      <c r="E66" s="80"/>
      <c r="F66" s="80"/>
      <c r="G66" s="80"/>
      <c r="H66" s="80"/>
      <c r="I66" s="80"/>
      <c r="J66" s="80"/>
    </row>
  </sheetData>
  <mergeCells count="15"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4:J34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6" x14ac:dyDescent="0.35">
      <c r="B1" s="1"/>
      <c r="C1" s="1"/>
      <c r="D1" s="12"/>
      <c r="E1" s="2"/>
      <c r="F1" s="124"/>
      <c r="G1" s="124"/>
      <c r="H1" s="124"/>
      <c r="I1" s="124"/>
      <c r="J1" s="124"/>
    </row>
    <row r="2" spans="1:12" s="13" customFormat="1" ht="15.6" x14ac:dyDescent="0.35">
      <c r="B2" s="3"/>
      <c r="C2" s="3"/>
      <c r="D2" s="14"/>
      <c r="E2" s="2"/>
      <c r="F2" s="125"/>
      <c r="G2" s="125"/>
      <c r="H2" s="125"/>
      <c r="I2" s="125"/>
      <c r="J2" s="125"/>
      <c r="L2" s="6"/>
    </row>
    <row r="3" spans="1:12" s="13" customFormat="1" ht="15" x14ac:dyDescent="0.25">
      <c r="B3" s="19" t="s">
        <v>44</v>
      </c>
      <c r="C3" s="20" t="s">
        <v>45</v>
      </c>
      <c r="D3" s="21"/>
      <c r="E3" s="22"/>
      <c r="F3" s="23"/>
      <c r="G3" s="24" t="s">
        <v>41</v>
      </c>
      <c r="H3" s="25"/>
      <c r="I3" s="26" t="s">
        <v>42</v>
      </c>
      <c r="J3" s="27" t="s">
        <v>76</v>
      </c>
    </row>
    <row r="4" spans="1:12" s="13" customFormat="1" ht="15.6" x14ac:dyDescent="0.35">
      <c r="B4" s="126"/>
      <c r="C4" s="126"/>
      <c r="D4" s="126"/>
      <c r="E4" s="2"/>
      <c r="F4" s="4"/>
      <c r="G4" s="4"/>
      <c r="H4" s="5"/>
      <c r="I4" s="5"/>
      <c r="J4" s="15"/>
    </row>
    <row r="5" spans="1:12" ht="28.5" customHeight="1" x14ac:dyDescent="0.2">
      <c r="B5" s="67" t="s">
        <v>6</v>
      </c>
      <c r="C5" s="28" t="s">
        <v>29</v>
      </c>
      <c r="D5" s="130" t="s">
        <v>7</v>
      </c>
      <c r="E5" s="107" t="s">
        <v>8</v>
      </c>
      <c r="F5" s="107"/>
      <c r="G5" s="107"/>
      <c r="H5" s="108" t="s">
        <v>9</v>
      </c>
      <c r="I5" s="64" t="s">
        <v>28</v>
      </c>
      <c r="J5" s="104" t="s">
        <v>10</v>
      </c>
    </row>
    <row r="6" spans="1:12" ht="15.75" x14ac:dyDescent="0.2">
      <c r="B6" s="63"/>
      <c r="C6" s="29"/>
      <c r="D6" s="131"/>
      <c r="E6" s="65" t="s">
        <v>11</v>
      </c>
      <c r="F6" s="65" t="s">
        <v>12</v>
      </c>
      <c r="G6" s="65" t="s">
        <v>13</v>
      </c>
      <c r="H6" s="108"/>
      <c r="I6" s="66"/>
      <c r="J6" s="104"/>
    </row>
    <row r="7" spans="1:12" ht="15.75" x14ac:dyDescent="0.2">
      <c r="B7" s="16"/>
      <c r="C7" s="127" t="s">
        <v>62</v>
      </c>
      <c r="D7" s="128"/>
      <c r="E7" s="128"/>
      <c r="F7" s="128"/>
      <c r="G7" s="129"/>
      <c r="H7" s="17"/>
      <c r="I7" s="17"/>
      <c r="J7" s="18"/>
    </row>
    <row r="8" spans="1:12" x14ac:dyDescent="0.2">
      <c r="B8" s="109" t="s">
        <v>21</v>
      </c>
      <c r="C8" s="109"/>
      <c r="D8" s="109"/>
      <c r="E8" s="109"/>
      <c r="F8" s="109"/>
      <c r="G8" s="109"/>
      <c r="H8" s="109"/>
      <c r="I8" s="109"/>
      <c r="J8" s="109"/>
    </row>
    <row r="9" spans="1:12" x14ac:dyDescent="0.2">
      <c r="A9" s="6" t="s">
        <v>63</v>
      </c>
      <c r="B9" s="30" t="s">
        <v>46</v>
      </c>
      <c r="C9" s="30" t="s">
        <v>38</v>
      </c>
      <c r="D9" s="31">
        <v>250</v>
      </c>
      <c r="E9" s="32">
        <v>7.25</v>
      </c>
      <c r="F9" s="32">
        <v>6.85</v>
      </c>
      <c r="G9" s="32">
        <v>23.21</v>
      </c>
      <c r="H9" s="33">
        <v>183</v>
      </c>
      <c r="I9" s="34">
        <v>16</v>
      </c>
      <c r="J9" s="35">
        <v>94</v>
      </c>
    </row>
    <row r="10" spans="1:12" ht="24" customHeight="1" x14ac:dyDescent="0.2">
      <c r="B10" s="30" t="s">
        <v>73</v>
      </c>
      <c r="C10" s="30" t="s">
        <v>37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1:12" ht="13.5" customHeight="1" x14ac:dyDescent="0.2">
      <c r="A11" s="6" t="s">
        <v>64</v>
      </c>
      <c r="B11" s="39" t="s">
        <v>74</v>
      </c>
      <c r="C11" s="39" t="s">
        <v>39</v>
      </c>
      <c r="D11" s="40">
        <v>110</v>
      </c>
      <c r="E11" s="32">
        <v>13.5</v>
      </c>
      <c r="F11" s="32">
        <v>17</v>
      </c>
      <c r="G11" s="32">
        <v>33.9</v>
      </c>
      <c r="H11" s="33">
        <f>(E11+G11)*4+F11*9</f>
        <v>342.6</v>
      </c>
      <c r="I11" s="33">
        <v>22</v>
      </c>
      <c r="J11" s="31" t="s">
        <v>14</v>
      </c>
    </row>
    <row r="12" spans="1:12" x14ac:dyDescent="0.2">
      <c r="B12" s="41" t="s">
        <v>22</v>
      </c>
      <c r="C12" s="41"/>
      <c r="D12" s="42">
        <f>SUM(D9:D11)</f>
        <v>560</v>
      </c>
      <c r="E12" s="43">
        <f>SUM(E9:E11)</f>
        <v>23.65</v>
      </c>
      <c r="F12" s="43">
        <f>SUM(F9:F11)</f>
        <v>26.65</v>
      </c>
      <c r="G12" s="43">
        <f>SUM(G9:G11)</f>
        <v>72.009999999999991</v>
      </c>
      <c r="H12" s="44">
        <f>SUM(H9:H11)</f>
        <v>621.6</v>
      </c>
      <c r="I12" s="44">
        <v>48</v>
      </c>
      <c r="J12" s="31"/>
    </row>
    <row r="13" spans="1:12" x14ac:dyDescent="0.2">
      <c r="B13" s="118" t="s">
        <v>0</v>
      </c>
      <c r="C13" s="119"/>
      <c r="D13" s="119"/>
      <c r="E13" s="119"/>
      <c r="F13" s="119"/>
      <c r="G13" s="119"/>
      <c r="H13" s="119"/>
      <c r="I13" s="119"/>
      <c r="J13" s="120"/>
    </row>
    <row r="14" spans="1:12" s="80" customFormat="1" x14ac:dyDescent="0.2">
      <c r="B14" s="30" t="s">
        <v>1</v>
      </c>
      <c r="C14" s="30" t="s">
        <v>31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24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21" t="s">
        <v>2</v>
      </c>
      <c r="C16" s="122"/>
      <c r="D16" s="122"/>
      <c r="E16" s="122"/>
      <c r="F16" s="122"/>
      <c r="G16" s="122"/>
      <c r="H16" s="122"/>
      <c r="I16" s="122"/>
      <c r="J16" s="123"/>
    </row>
    <row r="17" spans="1:10" x14ac:dyDescent="0.2">
      <c r="A17" s="6" t="s">
        <v>65</v>
      </c>
      <c r="B17" s="30" t="s">
        <v>47</v>
      </c>
      <c r="C17" s="30" t="s">
        <v>32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66</v>
      </c>
      <c r="B18" s="47" t="s">
        <v>48</v>
      </c>
      <c r="C18" s="47" t="s">
        <v>33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67</v>
      </c>
      <c r="B19" s="30" t="s">
        <v>49</v>
      </c>
      <c r="C19" s="30" t="s">
        <v>40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68</v>
      </c>
      <c r="B20" s="30" t="s">
        <v>27</v>
      </c>
      <c r="C20" s="30" t="s">
        <v>34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15</v>
      </c>
    </row>
    <row r="21" spans="1:10" x14ac:dyDescent="0.2">
      <c r="A21" s="6" t="s">
        <v>69</v>
      </c>
      <c r="B21" s="36" t="s">
        <v>16</v>
      </c>
      <c r="C21" s="36" t="s">
        <v>39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17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21" t="s">
        <v>3</v>
      </c>
      <c r="C23" s="122"/>
      <c r="D23" s="122"/>
      <c r="E23" s="122"/>
      <c r="F23" s="122"/>
      <c r="G23" s="122"/>
      <c r="H23" s="122"/>
      <c r="I23" s="122"/>
      <c r="J23" s="123"/>
    </row>
    <row r="24" spans="1:10" x14ac:dyDescent="0.2">
      <c r="A24" s="6" t="s">
        <v>70</v>
      </c>
      <c r="B24" s="30" t="s">
        <v>50</v>
      </c>
      <c r="C24" s="30" t="s">
        <v>30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f>(E24+G24)*4+F24*9</f>
        <v>423.2</v>
      </c>
      <c r="I24" s="34">
        <v>33</v>
      </c>
      <c r="J24" s="35">
        <v>648</v>
      </c>
    </row>
    <row r="25" spans="1:10" x14ac:dyDescent="0.2">
      <c r="B25" s="36" t="s">
        <v>51</v>
      </c>
      <c r="C25" s="36" t="s">
        <v>34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18</v>
      </c>
      <c r="C26" s="53"/>
      <c r="D26" s="42">
        <f>SUM(D24:D25)</f>
        <v>400</v>
      </c>
      <c r="E26" s="43">
        <f>SUM(E24:E25)</f>
        <v>27.3</v>
      </c>
      <c r="F26" s="43">
        <f>SUM(F24:F25)</f>
        <v>45.3</v>
      </c>
      <c r="G26" s="43">
        <f>SUM(G24:G25)</f>
        <v>55.8</v>
      </c>
      <c r="H26" s="44">
        <f>SUM(H24:H25)</f>
        <v>740.09999999999991</v>
      </c>
      <c r="I26" s="44">
        <v>53</v>
      </c>
      <c r="J26" s="31"/>
    </row>
    <row r="27" spans="1:10" x14ac:dyDescent="0.2">
      <c r="B27" s="121" t="s">
        <v>4</v>
      </c>
      <c r="C27" s="122"/>
      <c r="D27" s="122"/>
      <c r="E27" s="122"/>
      <c r="F27" s="122"/>
      <c r="G27" s="122"/>
      <c r="H27" s="122"/>
      <c r="I27" s="122"/>
      <c r="J27" s="123"/>
    </row>
    <row r="28" spans="1:10" x14ac:dyDescent="0.2">
      <c r="A28" s="6" t="s">
        <v>71</v>
      </c>
      <c r="B28" s="30" t="s">
        <v>52</v>
      </c>
      <c r="C28" s="30" t="s">
        <v>53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54</v>
      </c>
      <c r="C29" s="30" t="s">
        <v>30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23</v>
      </c>
    </row>
    <row r="30" spans="1:10" ht="27" x14ac:dyDescent="0.2">
      <c r="A30" s="6" t="s">
        <v>72</v>
      </c>
      <c r="B30" s="30" t="s">
        <v>75</v>
      </c>
      <c r="C30" s="30" t="s">
        <v>36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1:10" x14ac:dyDescent="0.2">
      <c r="B31" s="36" t="s">
        <v>16</v>
      </c>
      <c r="C31" s="36" t="s">
        <v>39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19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78.400000000000006</v>
      </c>
      <c r="H32" s="55">
        <f>SUM(H28:H31)</f>
        <v>495.20000000000005</v>
      </c>
      <c r="I32" s="55">
        <v>157</v>
      </c>
      <c r="J32" s="31"/>
    </row>
    <row r="33" spans="2:10" x14ac:dyDescent="0.2">
      <c r="B33" s="112" t="s">
        <v>5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">
      <c r="B34" s="39" t="s">
        <v>55</v>
      </c>
      <c r="C34" s="39" t="s">
        <v>35</v>
      </c>
      <c r="D34" s="31">
        <v>30</v>
      </c>
      <c r="E34" s="37">
        <v>3.84</v>
      </c>
      <c r="F34" s="37">
        <v>3.06</v>
      </c>
      <c r="G34" s="37">
        <v>48.75</v>
      </c>
      <c r="H34" s="38">
        <f>(E34+G34)*4+F34*9</f>
        <v>237.9</v>
      </c>
      <c r="I34" s="38">
        <v>12</v>
      </c>
      <c r="J34" s="31" t="s">
        <v>14</v>
      </c>
    </row>
    <row r="35" spans="2:10" x14ac:dyDescent="0.2">
      <c r="B35" s="53" t="s">
        <v>25</v>
      </c>
      <c r="C35" s="53"/>
      <c r="D35" s="42">
        <f>SUM(D34:D34)</f>
        <v>30</v>
      </c>
      <c r="E35" s="42">
        <f>SUM(E34:E34)</f>
        <v>3.84</v>
      </c>
      <c r="F35" s="42">
        <f>SUM(F34:F34)</f>
        <v>3.06</v>
      </c>
      <c r="G35" s="42">
        <f>SUM(G34:G34)</f>
        <v>48.75</v>
      </c>
      <c r="H35" s="55">
        <f>SUM(H34:H34)</f>
        <v>237.9</v>
      </c>
      <c r="I35" s="55">
        <v>12</v>
      </c>
      <c r="J35" s="31"/>
    </row>
    <row r="36" spans="2:10" x14ac:dyDescent="0.2">
      <c r="B36" s="46" t="s">
        <v>20</v>
      </c>
      <c r="C36" s="46"/>
      <c r="D36" s="56">
        <f>D12+D15+D22+D26+D32+D35</f>
        <v>2840</v>
      </c>
      <c r="E36" s="56">
        <f>E12+E15+E22+E26+E32+E35</f>
        <v>108.06</v>
      </c>
      <c r="F36" s="56">
        <f>F12+F15+F22+F26+F32+F35</f>
        <v>108.27999999999999</v>
      </c>
      <c r="G36" s="56">
        <f>G12+G15+G22+G26+G32+G35</f>
        <v>432.19000000000005</v>
      </c>
      <c r="H36" s="57">
        <f>H12+H15+H22+H26+H32+H35</f>
        <v>3134.7599999999998</v>
      </c>
      <c r="I36" s="57">
        <v>400</v>
      </c>
      <c r="J36" s="56"/>
    </row>
    <row r="37" spans="2:10" x14ac:dyDescent="0.2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33:J33"/>
    <mergeCell ref="B37:J37"/>
    <mergeCell ref="B8:J8"/>
    <mergeCell ref="B13:J13"/>
    <mergeCell ref="B16:J16"/>
    <mergeCell ref="B23:J23"/>
    <mergeCell ref="B27:J2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2024-11-06T13:51:37Z</dcterms:modified>
</cp:coreProperties>
</file>