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меню 7-11 лет" sheetId="1" state="visible" r:id="rId1"/>
    <sheet name="меню 12 лет и старше" sheetId="2" state="visible" r:id="rId2"/>
  </sheets>
  <calcPr/>
</workbook>
</file>

<file path=xl/sharedStrings.xml><?xml version="1.0" encoding="utf-8"?>
<sst xmlns="http://schemas.openxmlformats.org/spreadsheetml/2006/main" count="45" uniqueCount="45">
  <si>
    <t>Школа</t>
  </si>
  <si>
    <t xml:space="preserve">  ГБОУ "СЛШ" Минпросвещения КБР</t>
  </si>
  <si>
    <t>Отд./корп</t>
  </si>
  <si>
    <t xml:space="preserve">День </t>
  </si>
  <si>
    <t>16.11.2024г.</t>
  </si>
  <si>
    <t xml:space="preserve">Прием пищи/ наименование блюда</t>
  </si>
  <si>
    <t>Раздел</t>
  </si>
  <si>
    <t xml:space="preserve">Вес блюда</t>
  </si>
  <si>
    <t xml:space="preserve">Пищевые вещества</t>
  </si>
  <si>
    <t xml:space="preserve">Энергетическая ценность</t>
  </si>
  <si>
    <t>Цена</t>
  </si>
  <si>
    <t xml:space="preserve">№ рецептуры</t>
  </si>
  <si>
    <t>Белки</t>
  </si>
  <si>
    <t>Жиры</t>
  </si>
  <si>
    <t>Углеводы</t>
  </si>
  <si>
    <t xml:space="preserve">Для детей от 7-11 лет </t>
  </si>
  <si>
    <t>Завтрак</t>
  </si>
  <si>
    <t xml:space="preserve">Суп молочный с макаронными изделиями</t>
  </si>
  <si>
    <t xml:space="preserve">Гор. Блюдо</t>
  </si>
  <si>
    <t xml:space="preserve">Яйцо отварное </t>
  </si>
  <si>
    <t>Закуска</t>
  </si>
  <si>
    <t xml:space="preserve">Чай с сахаром</t>
  </si>
  <si>
    <t xml:space="preserve">Гор. Напиток</t>
  </si>
  <si>
    <t xml:space="preserve">Хлеб пшеничный со слив.маслом и сыром </t>
  </si>
  <si>
    <t xml:space="preserve">Хлеб белый/закуска</t>
  </si>
  <si>
    <t xml:space="preserve">Итого за завтрак:</t>
  </si>
  <si>
    <t xml:space="preserve">2 Завтрак</t>
  </si>
  <si>
    <t>Яблоко</t>
  </si>
  <si>
    <t>Фрукт</t>
  </si>
  <si>
    <t xml:space="preserve">Итого за 2завтрак:</t>
  </si>
  <si>
    <t>Обед</t>
  </si>
  <si>
    <t xml:space="preserve">Суп фасолевый</t>
  </si>
  <si>
    <t xml:space="preserve">1 блюдо</t>
  </si>
  <si>
    <t xml:space="preserve">Картофельный соус с мясом</t>
  </si>
  <si>
    <t xml:space="preserve">2 блюдо</t>
  </si>
  <si>
    <t xml:space="preserve">Помидоры консервированные</t>
  </si>
  <si>
    <t>246/247</t>
  </si>
  <si>
    <t xml:space="preserve">Компот из сухофруктов</t>
  </si>
  <si>
    <t>Напиток</t>
  </si>
  <si>
    <t xml:space="preserve">639 (3)</t>
  </si>
  <si>
    <t xml:space="preserve">Хлеб пшеничный</t>
  </si>
  <si>
    <t xml:space="preserve">Хлеб белый</t>
  </si>
  <si>
    <t xml:space="preserve">Итого за обед:</t>
  </si>
  <si>
    <t xml:space="preserve">Итого за день:</t>
  </si>
  <si>
    <t xml:space="preserve">Для детей от 12 лет и старше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</si>
</sst>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6">
    <font>
      <sz val="11.000000"/>
      <color theme="1"/>
      <name val="Calibri"/>
      <scheme val="minor"/>
    </font>
    <font>
      <sz val="10.500000"/>
      <name val="Arial"/>
    </font>
    <font>
      <sz val="11.000000"/>
      <name val="Calibri"/>
      <scheme val="minor"/>
    </font>
    <font>
      <b/>
      <sz val="12.000000"/>
      <name val="Times New Roman"/>
    </font>
    <font>
      <b/>
      <sz val="11.500000"/>
      <name val="Times New Roman"/>
    </font>
    <font>
      <sz val="12.000000"/>
      <name val="Times New Roman"/>
    </font>
    <font>
      <sz val="11.500000"/>
      <name val="Times New Roman"/>
    </font>
    <font>
      <sz val="11.000000"/>
      <name val="Times New Roman"/>
    </font>
    <font>
      <sz val="11.000000"/>
      <color indexed="2"/>
      <name val="Times New Roman"/>
    </font>
    <font>
      <sz val="11.500000"/>
      <name val="Arial"/>
    </font>
    <font>
      <b/>
      <sz val="11.000000"/>
      <color indexed="2"/>
      <name val="Times New Roman"/>
    </font>
    <font>
      <b/>
      <sz val="12.000000"/>
      <name val="Arial"/>
    </font>
    <font>
      <sz val="11.000000"/>
      <name val="Arial"/>
    </font>
    <font>
      <b/>
      <sz val="10.500000"/>
      <name val="Times New Roman"/>
    </font>
    <font>
      <sz val="10.500000"/>
      <name val="Times New Roman"/>
    </font>
    <font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21">
    <xf fontId="0" fillId="0" borderId="0" numFmtId="0" xfId="0"/>
    <xf fontId="1" fillId="0" borderId="0" numFmtId="0" xfId="0" applyFont="1" applyAlignment="1">
      <alignment wrapText="1"/>
    </xf>
    <xf fontId="1" fillId="2" borderId="0" numFmtId="0" xfId="0" applyFont="1" applyFill="1" applyAlignment="1">
      <alignment horizontal="left" wrapText="1"/>
    </xf>
    <xf fontId="1" fillId="0" borderId="0" numFmtId="0" xfId="0" applyFont="1" applyAlignment="1">
      <alignment horizontal="left" wrapText="1"/>
    </xf>
    <xf fontId="1" fillId="0" borderId="0" numFmtId="2" xfId="0" applyNumberFormat="1" applyFont="1" applyAlignment="1">
      <alignment horizontal="center" wrapText="1"/>
    </xf>
    <xf fontId="1" fillId="0" borderId="0" numFmtId="1" xfId="0" applyNumberFormat="1" applyFont="1" applyAlignment="1">
      <alignment horizontal="center" wrapText="1"/>
    </xf>
    <xf fontId="1" fillId="0" borderId="0" numFmtId="0" xfId="0" applyFont="1" applyAlignment="1">
      <alignment horizontal="center" vertical="center" wrapText="1"/>
    </xf>
    <xf fontId="2" fillId="0" borderId="0" numFmtId="0" xfId="0" applyFont="1"/>
    <xf fontId="3" fillId="2" borderId="0" numFmtId="0" xfId="0" applyFont="1" applyFill="1"/>
    <xf fontId="3" fillId="0" borderId="0" numFmtId="0" xfId="0" applyFont="1"/>
    <xf fontId="4" fillId="0" borderId="0" numFmtId="0" xfId="0" applyFont="1" applyAlignment="1">
      <alignment horizontal="center"/>
    </xf>
    <xf fontId="5" fillId="2" borderId="0" numFmtId="0" xfId="0" applyFont="1" applyFill="1"/>
    <xf fontId="5" fillId="0" borderId="0" numFmtId="0" xfId="0" applyFont="1"/>
    <xf fontId="6" fillId="0" borderId="0" numFmtId="0" xfId="0" applyFont="1" applyAlignment="1">
      <alignment horizontal="center"/>
    </xf>
    <xf fontId="7" fillId="2" borderId="0" numFmtId="0" xfId="0" applyFont="1" applyFill="1"/>
    <xf fontId="7" fillId="2" borderId="1" numFmtId="0" xfId="0" applyFont="1" applyFill="1" applyBorder="1"/>
    <xf fontId="7" fillId="0" borderId="2" numFmtId="0" xfId="0" applyFont="1" applyBorder="1"/>
    <xf fontId="7" fillId="0" borderId="2" numFmtId="2" xfId="0" applyNumberFormat="1" applyFont="1" applyBorder="1" applyAlignment="1">
      <alignment horizontal="center" wrapText="1"/>
    </xf>
    <xf fontId="7" fillId="0" borderId="3" numFmtId="2" xfId="0" applyNumberFormat="1" applyFont="1" applyBorder="1" applyAlignment="1">
      <alignment horizontal="center" wrapText="1"/>
    </xf>
    <xf fontId="7" fillId="2" borderId="0" numFmtId="2" xfId="0" applyNumberFormat="1" applyFont="1" applyFill="1"/>
    <xf fontId="7" fillId="2" borderId="4" numFmtId="1" xfId="0" applyNumberFormat="1" applyFont="1" applyFill="1" applyBorder="1" applyAlignment="1">
      <alignment horizontal="left"/>
    </xf>
    <xf fontId="7" fillId="2" borderId="0" numFmtId="1" xfId="0" applyNumberFormat="1" applyFont="1" applyFill="1" applyAlignment="1">
      <alignment horizontal="left"/>
    </xf>
    <xf fontId="8" fillId="2" borderId="4" numFmtId="14" xfId="0" applyNumberFormat="1" applyFont="1" applyFill="1" applyBorder="1" applyAlignment="1">
      <alignment horizontal="center" vertical="center"/>
    </xf>
    <xf fontId="5" fillId="0" borderId="0" numFmtId="0" xfId="0" applyFont="1" applyAlignment="1">
      <alignment horizontal="left"/>
    </xf>
    <xf fontId="9" fillId="0" borderId="0" numFmtId="2" xfId="0" applyNumberFormat="1" applyFont="1" applyAlignment="1">
      <alignment horizontal="center" wrapText="1"/>
    </xf>
    <xf fontId="9" fillId="0" borderId="0" numFmtId="1" xfId="0" applyNumberFormat="1" applyFont="1" applyAlignment="1">
      <alignment horizontal="center" wrapText="1"/>
    </xf>
    <xf fontId="6" fillId="0" borderId="0" numFmtId="0" xfId="0" applyFont="1" applyAlignment="1">
      <alignment horizontal="center" vertical="center"/>
    </xf>
    <xf fontId="7" fillId="2" borderId="4" numFmtId="0" xfId="0" applyFont="1" applyFill="1" applyBorder="1" applyAlignment="1">
      <alignment horizontal="center" vertical="center" wrapText="1"/>
    </xf>
    <xf fontId="7" fillId="2" borderId="5" numFmtId="0" xfId="0" applyFont="1" applyFill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7" fillId="0" borderId="4" numFmtId="2" xfId="0" applyNumberFormat="1" applyFont="1" applyBorder="1" applyAlignment="1">
      <alignment horizontal="center" vertical="center" wrapText="1"/>
    </xf>
    <xf fontId="7" fillId="0" borderId="4" numFmtId="1" xfId="0" applyNumberFormat="1" applyFont="1" applyBorder="1" applyAlignment="1">
      <alignment horizontal="center" vertical="center" wrapText="1"/>
    </xf>
    <xf fontId="8" fillId="0" borderId="4" numFmtId="1" xfId="0" applyNumberFormat="1" applyFont="1" applyBorder="1" applyAlignment="1">
      <alignment horizontal="center" vertical="center" wrapText="1"/>
    </xf>
    <xf fontId="10" fillId="2" borderId="4" numFmtId="0" xfId="0" applyFont="1" applyFill="1" applyBorder="1" applyAlignment="1">
      <alignment horizontal="center" vertical="center" wrapText="1"/>
    </xf>
    <xf fontId="3" fillId="2" borderId="6" numFmtId="0" xfId="0" applyFont="1" applyFill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11" fillId="2" borderId="4" numFmtId="0" xfId="0" applyFont="1" applyFill="1" applyBorder="1" applyAlignment="1">
      <alignment horizontal="center" vertical="center" wrapText="1"/>
    </xf>
    <xf fontId="7" fillId="2" borderId="1" numFmtId="0" xfId="0" applyFont="1" applyFill="1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0" fillId="0" borderId="3" numFmtId="0" xfId="0" applyBorder="1" applyAlignment="1">
      <alignment horizontal="center" vertical="center" wrapText="1"/>
    </xf>
    <xf fontId="12" fillId="0" borderId="4" numFmtId="1" xfId="0" applyNumberFormat="1" applyFont="1" applyBorder="1" applyAlignment="1">
      <alignment horizontal="center" vertical="center" wrapText="1"/>
    </xf>
    <xf fontId="12" fillId="2" borderId="4" numFmtId="0" xfId="0" applyFont="1" applyFill="1" applyBorder="1" applyAlignment="1">
      <alignment horizontal="center" vertical="center" wrapText="1"/>
    </xf>
    <xf fontId="13" fillId="0" borderId="4" numFmtId="0" xfId="0" applyFont="1" applyBorder="1" applyAlignment="1">
      <alignment horizontal="center" wrapText="1"/>
    </xf>
    <xf fontId="14" fillId="2" borderId="4" numFmtId="0" xfId="0" applyFont="1" applyFill="1" applyBorder="1" applyAlignment="1">
      <alignment horizontal="left" vertical="center" wrapText="1"/>
    </xf>
    <xf fontId="14" fillId="2" borderId="4" numFmtId="0" xfId="0" applyFont="1" applyFill="1" applyBorder="1" applyAlignment="1">
      <alignment horizontal="center" wrapText="1"/>
    </xf>
    <xf fontId="14" fillId="2" borderId="4" numFmtId="1" xfId="0" applyNumberFormat="1" applyFont="1" applyFill="1" applyBorder="1" applyAlignment="1">
      <alignment horizontal="center" vertical="center" wrapText="1"/>
    </xf>
    <xf fontId="14" fillId="0" borderId="4" numFmtId="0" xfId="0" applyFont="1" applyBorder="1" applyAlignment="1">
      <alignment horizontal="center" vertical="center" wrapText="1"/>
    </xf>
    <xf fontId="14" fillId="2" borderId="4" numFmtId="2" xfId="0" applyNumberFormat="1" applyFont="1" applyFill="1" applyBorder="1" applyAlignment="1">
      <alignment horizontal="center" vertical="center" wrapText="1"/>
    </xf>
    <xf fontId="14" fillId="0" borderId="4" numFmtId="2" xfId="0" applyNumberFormat="1" applyFont="1" applyBorder="1" applyAlignment="1">
      <alignment horizontal="center" vertical="center" wrapText="1"/>
    </xf>
    <xf fontId="14" fillId="0" borderId="4" numFmtId="1" xfId="0" applyNumberFormat="1" applyFont="1" applyBorder="1" applyAlignment="1">
      <alignment horizontal="center" vertical="center" wrapText="1"/>
    </xf>
    <xf fontId="14" fillId="0" borderId="5" numFmtId="1" xfId="0" applyNumberFormat="1" applyFont="1" applyBorder="1" applyAlignment="1">
      <alignment horizontal="center" vertical="center" wrapText="1"/>
    </xf>
    <xf fontId="14" fillId="0" borderId="5" numFmtId="0" xfId="0" applyFont="1" applyBorder="1" applyAlignment="1">
      <alignment horizontal="center" vertical="center" wrapText="1"/>
    </xf>
    <xf fontId="14" fillId="2" borderId="4" numFmtId="0" xfId="0" applyFont="1" applyFill="1" applyBorder="1" applyAlignment="1">
      <alignment vertical="center" wrapText="1"/>
    </xf>
    <xf fontId="14" fillId="2" borderId="4" numFmtId="0" xfId="0" applyFont="1" applyFill="1" applyBorder="1" applyAlignment="1">
      <alignment horizontal="center" vertical="center" wrapText="1"/>
    </xf>
    <xf fontId="14" fillId="0" borderId="0" numFmtId="0" xfId="0" applyFont="1" applyAlignment="1">
      <alignment wrapText="1"/>
    </xf>
    <xf fontId="13" fillId="2" borderId="4" numFmtId="0" xfId="0" applyFont="1" applyFill="1" applyBorder="1" applyAlignment="1">
      <alignment vertical="center" wrapText="1"/>
    </xf>
    <xf fontId="13" fillId="0" borderId="4" numFmtId="0" xfId="0" applyFont="1" applyBorder="1" applyAlignment="1">
      <alignment horizontal="center" vertical="center" wrapText="1"/>
    </xf>
    <xf fontId="13" fillId="0" borderId="4" numFmtId="1" xfId="0" applyNumberFormat="1" applyFont="1" applyBorder="1" applyAlignment="1">
      <alignment horizontal="center" vertical="center" wrapText="1"/>
    </xf>
    <xf fontId="13" fillId="0" borderId="1" numFmtId="0" xfId="0" applyFont="1" applyBorder="1" applyAlignment="1">
      <alignment horizontal="center" vertical="center" wrapText="1"/>
    </xf>
    <xf fontId="13" fillId="0" borderId="2" numFmtId="0" xfId="0" applyFont="1" applyBorder="1" applyAlignment="1">
      <alignment horizontal="center" vertical="center" wrapText="1"/>
    </xf>
    <xf fontId="13" fillId="0" borderId="3" numFmtId="0" xfId="0" applyFont="1" applyBorder="1" applyAlignment="1">
      <alignment horizontal="center" vertical="center" wrapText="1"/>
    </xf>
    <xf fontId="14" fillId="0" borderId="4" numFmtId="2" xfId="0" applyNumberFormat="1" applyFont="1" applyBorder="1" applyAlignment="1">
      <alignment horizontal="center" wrapText="1"/>
    </xf>
    <xf fontId="14" fillId="0" borderId="4" numFmtId="1" xfId="0" applyNumberFormat="1" applyFont="1" applyBorder="1" applyAlignment="1">
      <alignment horizontal="center" wrapText="1"/>
    </xf>
    <xf fontId="13" fillId="0" borderId="4" numFmtId="2" xfId="0" applyNumberFormat="1" applyFont="1" applyBorder="1" applyAlignment="1">
      <alignment horizontal="center" wrapText="1"/>
    </xf>
    <xf fontId="13" fillId="0" borderId="4" numFmtId="1" xfId="0" applyNumberFormat="1" applyFont="1" applyBorder="1" applyAlignment="1">
      <alignment horizontal="center" wrapText="1"/>
    </xf>
    <xf fontId="14" fillId="0" borderId="5" numFmtId="2" xfId="0" applyNumberFormat="1" applyFont="1" applyBorder="1" applyAlignment="1">
      <alignment horizontal="center" vertical="center" wrapText="1"/>
    </xf>
    <xf fontId="14" fillId="2" borderId="4" numFmtId="0" xfId="0" applyFont="1" applyFill="1" applyBorder="1" applyAlignment="1">
      <alignment horizontal="left" wrapText="1"/>
    </xf>
    <xf fontId="15" fillId="0" borderId="4" numFmtId="0" xfId="0" applyFont="1" applyBorder="1" applyAlignment="1">
      <alignment horizontal="center" vertical="center" wrapText="1"/>
    </xf>
    <xf fontId="14" fillId="0" borderId="3" numFmtId="1" xfId="0" applyNumberFormat="1" applyFont="1" applyBorder="1" applyAlignment="1">
      <alignment horizontal="center" wrapText="1"/>
    </xf>
    <xf fontId="13" fillId="2" borderId="4" numFmtId="0" xfId="0" applyFont="1" applyFill="1" applyBorder="1" applyAlignment="1">
      <alignment horizontal="left" vertical="center" wrapText="1"/>
    </xf>
    <xf fontId="13" fillId="0" borderId="6" numFmtId="0" xfId="0" applyFont="1" applyBorder="1" applyAlignment="1">
      <alignment horizontal="center" vertical="center" wrapText="1"/>
    </xf>
    <xf fontId="13" fillId="0" borderId="6" numFmtId="2" xfId="0" applyNumberFormat="1" applyFont="1" applyBorder="1" applyAlignment="1">
      <alignment horizontal="center" wrapText="1"/>
    </xf>
    <xf fontId="13" fillId="0" borderId="1" numFmtId="0" xfId="0" applyFont="1" applyBorder="1" applyAlignment="1">
      <alignment horizontal="left" wrapText="1"/>
    </xf>
    <xf fontId="13" fillId="2" borderId="4" numFmtId="0" xfId="0" applyFont="1" applyFill="1" applyBorder="1" applyAlignment="1">
      <alignment horizontal="center" vertical="center" wrapText="1"/>
    </xf>
    <xf fontId="13" fillId="2" borderId="4" numFmtId="2" xfId="0" applyNumberFormat="1" applyFont="1" applyFill="1" applyBorder="1" applyAlignment="1">
      <alignment horizontal="center" wrapText="1"/>
    </xf>
    <xf fontId="13" fillId="2" borderId="4" numFmtId="1" xfId="0" applyNumberFormat="1" applyFont="1" applyFill="1" applyBorder="1" applyAlignment="1">
      <alignment horizontal="center" wrapText="1"/>
    </xf>
    <xf fontId="14" fillId="2" borderId="0" numFmtId="0" xfId="0" applyFont="1" applyFill="1" applyAlignment="1">
      <alignment horizontal="left" wrapText="1"/>
    </xf>
    <xf fontId="14" fillId="0" borderId="0" numFmtId="0" xfId="0" applyFont="1" applyAlignment="1">
      <alignment horizontal="left" wrapText="1"/>
    </xf>
    <xf fontId="14" fillId="0" borderId="0" numFmtId="2" xfId="0" applyNumberFormat="1" applyFont="1" applyAlignment="1">
      <alignment horizontal="center" wrapText="1"/>
    </xf>
    <xf fontId="14" fillId="0" borderId="0" numFmtId="1" xfId="0" applyNumberFormat="1" applyFont="1" applyAlignment="1">
      <alignment horizontal="center" wrapText="1"/>
    </xf>
    <xf fontId="14" fillId="0" borderId="0" numFmtId="0" xfId="0" applyFont="1" applyAlignment="1">
      <alignment horizontal="center" vertical="center" wrapText="1"/>
    </xf>
    <xf fontId="1" fillId="2" borderId="0" numFmtId="0" xfId="0" applyFont="1" applyFill="1" applyAlignment="1">
      <alignment wrapText="1"/>
    </xf>
    <xf fontId="1" fillId="2" borderId="0" numFmtId="2" xfId="0" applyNumberFormat="1" applyFont="1" applyFill="1" applyAlignment="1">
      <alignment horizontal="center" wrapText="1"/>
    </xf>
    <xf fontId="1" fillId="2" borderId="0" numFmtId="1" xfId="0" applyNumberFormat="1" applyFont="1" applyFill="1" applyAlignment="1">
      <alignment horizontal="center" wrapText="1"/>
    </xf>
    <xf fontId="1" fillId="2" borderId="0" numFmtId="0" xfId="0" applyFont="1" applyFill="1" applyAlignment="1">
      <alignment horizontal="center" vertical="center" wrapText="1"/>
    </xf>
    <xf fontId="2" fillId="2" borderId="0" numFmtId="0" xfId="0" applyFont="1" applyFill="1"/>
    <xf fontId="4" fillId="2" borderId="0" numFmtId="0" xfId="0" applyFont="1" applyFill="1" applyAlignment="1">
      <alignment horizontal="center"/>
    </xf>
    <xf fontId="6" fillId="2" borderId="0" numFmtId="0" xfId="0" applyFont="1" applyFill="1" applyAlignment="1">
      <alignment horizontal="center"/>
    </xf>
    <xf fontId="7" fillId="2" borderId="2" numFmtId="0" xfId="0" applyFont="1" applyFill="1" applyBorder="1"/>
    <xf fontId="7" fillId="2" borderId="2" numFmtId="2" xfId="0" applyNumberFormat="1" applyFont="1" applyFill="1" applyBorder="1" applyAlignment="1">
      <alignment horizontal="center" wrapText="1"/>
    </xf>
    <xf fontId="7" fillId="2" borderId="3" numFmtId="2" xfId="0" applyNumberFormat="1" applyFont="1" applyFill="1" applyBorder="1" applyAlignment="1">
      <alignment horizontal="center" wrapText="1"/>
    </xf>
    <xf fontId="5" fillId="2" borderId="0" numFmtId="0" xfId="0" applyFont="1" applyFill="1" applyAlignment="1">
      <alignment horizontal="left"/>
    </xf>
    <xf fontId="9" fillId="2" borderId="0" numFmtId="2" xfId="0" applyNumberFormat="1" applyFont="1" applyFill="1" applyAlignment="1">
      <alignment horizontal="center" wrapText="1"/>
    </xf>
    <xf fontId="9" fillId="2" borderId="0" numFmtId="1" xfId="0" applyNumberFormat="1" applyFont="1" applyFill="1" applyAlignment="1">
      <alignment horizontal="center" wrapText="1"/>
    </xf>
    <xf fontId="6" fillId="2" borderId="0" numFmtId="0" xfId="0" applyFont="1" applyFill="1" applyAlignment="1">
      <alignment horizontal="center" vertical="center"/>
    </xf>
    <xf fontId="7" fillId="2" borderId="4" numFmtId="2" xfId="0" applyNumberFormat="1" applyFont="1" applyFill="1" applyBorder="1" applyAlignment="1">
      <alignment horizontal="center" vertical="center" wrapText="1"/>
    </xf>
    <xf fontId="7" fillId="2" borderId="4" numFmtId="1" xfId="0" applyNumberFormat="1" applyFont="1" applyFill="1" applyBorder="1" applyAlignment="1">
      <alignment horizontal="center" vertical="center" wrapText="1"/>
    </xf>
    <xf fontId="8" fillId="2" borderId="4" numFmtId="1" xfId="0" applyNumberFormat="1" applyFont="1" applyFill="1" applyBorder="1" applyAlignment="1">
      <alignment horizontal="center" vertical="center" wrapText="1"/>
    </xf>
    <xf fontId="7" fillId="2" borderId="6" numFmtId="0" xfId="0" applyFont="1" applyFill="1" applyBorder="1" applyAlignment="1">
      <alignment horizontal="center" vertical="center" wrapText="1"/>
    </xf>
    <xf fontId="0" fillId="2" borderId="2" numFmtId="0" xfId="0" applyFill="1" applyBorder="1" applyAlignment="1">
      <alignment horizontal="center" vertical="center" wrapText="1"/>
    </xf>
    <xf fontId="0" fillId="2" borderId="3" numFmtId="0" xfId="0" applyFill="1" applyBorder="1" applyAlignment="1">
      <alignment horizontal="center" vertical="center" wrapText="1"/>
    </xf>
    <xf fontId="12" fillId="2" borderId="4" numFmtId="1" xfId="0" applyNumberFormat="1" applyFont="1" applyFill="1" applyBorder="1" applyAlignment="1">
      <alignment horizontal="center" vertical="center" wrapText="1"/>
    </xf>
    <xf fontId="13" fillId="2" borderId="4" numFmtId="0" xfId="0" applyFont="1" applyFill="1" applyBorder="1" applyAlignment="1">
      <alignment horizontal="center" wrapText="1"/>
    </xf>
    <xf fontId="14" fillId="2" borderId="5" numFmtId="1" xfId="0" applyNumberFormat="1" applyFont="1" applyFill="1" applyBorder="1" applyAlignment="1">
      <alignment horizontal="center" vertical="center" wrapText="1"/>
    </xf>
    <xf fontId="14" fillId="2" borderId="5" numFmtId="0" xfId="0" applyFont="1" applyFill="1" applyBorder="1" applyAlignment="1">
      <alignment horizontal="center" vertical="center" wrapText="1"/>
    </xf>
    <xf fontId="14" fillId="2" borderId="0" numFmtId="0" xfId="0" applyFont="1" applyFill="1" applyAlignment="1">
      <alignment wrapText="1"/>
    </xf>
    <xf fontId="13" fillId="2" borderId="4" numFmtId="1" xfId="0" applyNumberFormat="1" applyFont="1" applyFill="1" applyBorder="1" applyAlignment="1">
      <alignment horizontal="center" vertical="center" wrapText="1"/>
    </xf>
    <xf fontId="13" fillId="2" borderId="1" numFmtId="0" xfId="0" applyFont="1" applyFill="1" applyBorder="1" applyAlignment="1">
      <alignment horizontal="center" vertical="center" wrapText="1"/>
    </xf>
    <xf fontId="13" fillId="2" borderId="2" numFmtId="0" xfId="0" applyFont="1" applyFill="1" applyBorder="1" applyAlignment="1">
      <alignment horizontal="center" vertical="center" wrapText="1"/>
    </xf>
    <xf fontId="13" fillId="2" borderId="3" numFmtId="0" xfId="0" applyFont="1" applyFill="1" applyBorder="1" applyAlignment="1">
      <alignment horizontal="center" vertical="center" wrapText="1"/>
    </xf>
    <xf fontId="14" fillId="2" borderId="4" numFmtId="2" xfId="0" applyNumberFormat="1" applyFont="1" applyFill="1" applyBorder="1" applyAlignment="1">
      <alignment horizontal="center" wrapText="1"/>
    </xf>
    <xf fontId="14" fillId="2" borderId="4" numFmtId="1" xfId="0" applyNumberFormat="1" applyFont="1" applyFill="1" applyBorder="1" applyAlignment="1">
      <alignment horizontal="center" wrapText="1"/>
    </xf>
    <xf fontId="14" fillId="2" borderId="1" numFmtId="0" xfId="0" applyFont="1" applyFill="1" applyBorder="1" applyAlignment="1">
      <alignment horizontal="center" vertical="center" wrapText="1"/>
    </xf>
    <xf fontId="14" fillId="2" borderId="3" numFmtId="1" xfId="0" applyNumberFormat="1" applyFont="1" applyFill="1" applyBorder="1" applyAlignment="1">
      <alignment horizontal="center" vertical="center" wrapText="1"/>
    </xf>
    <xf fontId="15" fillId="2" borderId="4" numFmtId="0" xfId="0" applyFont="1" applyFill="1" applyBorder="1" applyAlignment="1">
      <alignment horizontal="center" vertical="center" wrapText="1"/>
    </xf>
    <xf fontId="14" fillId="2" borderId="3" numFmtId="1" xfId="0" applyNumberFormat="1" applyFont="1" applyFill="1" applyBorder="1" applyAlignment="1">
      <alignment horizontal="center" wrapText="1"/>
    </xf>
    <xf fontId="13" fillId="2" borderId="6" numFmtId="2" xfId="0" applyNumberFormat="1" applyFont="1" applyFill="1" applyBorder="1" applyAlignment="1">
      <alignment horizontal="center" wrapText="1"/>
    </xf>
    <xf fontId="13" fillId="2" borderId="1" numFmtId="0" xfId="0" applyFont="1" applyFill="1" applyBorder="1" applyAlignment="1">
      <alignment horizontal="left" wrapText="1"/>
    </xf>
    <xf fontId="14" fillId="2" borderId="0" numFmtId="2" xfId="0" applyNumberFormat="1" applyFont="1" applyFill="1" applyAlignment="1">
      <alignment horizontal="center" wrapText="1"/>
    </xf>
    <xf fontId="14" fillId="2" borderId="0" numFmtId="1" xfId="0" applyNumberFormat="1" applyFont="1" applyFill="1" applyAlignment="1">
      <alignment horizontal="center" wrapText="1"/>
    </xf>
    <xf fontId="14" fillId="2" borderId="0" numFmt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I18" activeCellId="0" sqref="I18:I22"/>
    </sheetView>
  </sheetViews>
  <sheetFormatPr defaultColWidth="9.140625" defaultRowHeight="14.25"/>
  <cols>
    <col customWidth="1" min="1" max="1" style="1" width="2.5703125"/>
    <col customWidth="1" min="2" max="2" style="2" width="32.5703125"/>
    <col customWidth="1" min="3" max="3" style="2" width="13.85546875"/>
    <col bestFit="1" customWidth="1" min="4" max="4" style="3" width="9.5703125"/>
    <col min="5" max="6" style="4" width="9.140625"/>
    <col customWidth="1" min="7" max="7" style="4" width="10.85546875"/>
    <col customWidth="1" min="8" max="9" style="5" width="12.28515625"/>
    <col customWidth="1" min="10" max="10" style="6" width="15.42578125"/>
    <col min="11" max="16384" style="1" width="9.140625"/>
  </cols>
  <sheetData>
    <row r="1" s="7" customFormat="1" ht="15">
      <c r="B1" s="8"/>
      <c r="C1" s="8"/>
      <c r="D1" s="9"/>
      <c r="E1" s="4"/>
      <c r="F1" s="10"/>
      <c r="G1" s="10"/>
      <c r="H1" s="10"/>
      <c r="I1" s="10"/>
      <c r="J1" s="10"/>
    </row>
    <row r="2" s="7" customFormat="1" ht="15">
      <c r="B2" s="11"/>
      <c r="C2" s="11"/>
      <c r="D2" s="12"/>
      <c r="E2" s="4"/>
      <c r="F2" s="13"/>
      <c r="G2" s="13"/>
      <c r="H2" s="13"/>
      <c r="I2" s="13"/>
      <c r="J2" s="13"/>
      <c r="L2" s="1"/>
    </row>
    <row r="3" s="7" customFormat="1" ht="15">
      <c r="B3" s="14" t="s">
        <v>0</v>
      </c>
      <c r="C3" s="15" t="s">
        <v>1</v>
      </c>
      <c r="D3" s="16"/>
      <c r="E3" s="17"/>
      <c r="F3" s="18"/>
      <c r="G3" s="19" t="s">
        <v>2</v>
      </c>
      <c r="H3" s="20"/>
      <c r="I3" s="21" t="s">
        <v>3</v>
      </c>
      <c r="J3" s="22" t="s">
        <v>4</v>
      </c>
    </row>
    <row r="4" s="7" customFormat="1" ht="15">
      <c r="B4" s="23"/>
      <c r="C4" s="23"/>
      <c r="D4" s="23"/>
      <c r="E4" s="4"/>
      <c r="F4" s="24"/>
      <c r="G4" s="24"/>
      <c r="H4" s="25"/>
      <c r="I4" s="25"/>
      <c r="J4" s="26"/>
    </row>
    <row r="5" ht="28.5" customHeight="1">
      <c r="B5" s="27" t="s">
        <v>5</v>
      </c>
      <c r="C5" s="28" t="s">
        <v>6</v>
      </c>
      <c r="D5" s="29" t="s">
        <v>7</v>
      </c>
      <c r="E5" s="30" t="s">
        <v>8</v>
      </c>
      <c r="F5" s="30"/>
      <c r="G5" s="30"/>
      <c r="H5" s="31" t="s">
        <v>9</v>
      </c>
      <c r="I5" s="32" t="s">
        <v>10</v>
      </c>
      <c r="J5" s="27" t="s">
        <v>11</v>
      </c>
    </row>
    <row r="6" ht="15">
      <c r="B6" s="33"/>
      <c r="C6" s="34"/>
      <c r="D6" s="35"/>
      <c r="E6" s="30" t="s">
        <v>12</v>
      </c>
      <c r="F6" s="30" t="s">
        <v>13</v>
      </c>
      <c r="G6" s="30" t="s">
        <v>14</v>
      </c>
      <c r="H6" s="31"/>
      <c r="I6" s="31"/>
      <c r="J6" s="27"/>
    </row>
    <row r="7" ht="15">
      <c r="B7" s="36"/>
      <c r="C7" s="37" t="s">
        <v>15</v>
      </c>
      <c r="D7" s="38"/>
      <c r="E7" s="38"/>
      <c r="F7" s="38"/>
      <c r="G7" s="39"/>
      <c r="H7" s="40"/>
      <c r="I7" s="40"/>
      <c r="J7" s="41"/>
    </row>
    <row r="8">
      <c r="B8" s="42" t="s">
        <v>16</v>
      </c>
      <c r="C8" s="42"/>
      <c r="D8" s="42"/>
      <c r="E8" s="42"/>
      <c r="F8" s="42"/>
      <c r="G8" s="42"/>
      <c r="H8" s="42"/>
      <c r="I8" s="42"/>
      <c r="J8" s="42"/>
    </row>
    <row r="9" ht="27">
      <c r="B9" s="43" t="s">
        <v>17</v>
      </c>
      <c r="C9" s="43" t="s">
        <v>18</v>
      </c>
      <c r="D9" s="44">
        <v>200</v>
      </c>
      <c r="E9" s="44">
        <v>4.4000000000000004</v>
      </c>
      <c r="F9" s="44">
        <v>4.1600000000000001</v>
      </c>
      <c r="G9" s="44">
        <v>15.92</v>
      </c>
      <c r="H9" s="45">
        <v>119</v>
      </c>
      <c r="I9" s="45">
        <v>10</v>
      </c>
      <c r="J9" s="44">
        <v>160</v>
      </c>
    </row>
    <row r="10">
      <c r="B10" s="43" t="s">
        <v>19</v>
      </c>
      <c r="C10" s="43" t="s">
        <v>20</v>
      </c>
      <c r="D10" s="46">
        <v>40</v>
      </c>
      <c r="E10" s="47">
        <v>4.7999999999999998</v>
      </c>
      <c r="F10" s="47">
        <v>4.4000000000000004</v>
      </c>
      <c r="G10" s="47">
        <v>0.20000000000000001</v>
      </c>
      <c r="H10" s="45">
        <v>60</v>
      </c>
      <c r="I10" s="45">
        <v>11.4</v>
      </c>
      <c r="J10" s="46">
        <v>209</v>
      </c>
    </row>
    <row r="11">
      <c r="B11" s="43" t="s">
        <v>21</v>
      </c>
      <c r="C11" s="43" t="s">
        <v>22</v>
      </c>
      <c r="D11" s="46">
        <v>200</v>
      </c>
      <c r="E11" s="48">
        <v>0.20000000000000001</v>
      </c>
      <c r="F11" s="48">
        <v>0</v>
      </c>
      <c r="G11" s="48">
        <v>9.0999999999999996</v>
      </c>
      <c r="H11" s="49">
        <f t="shared" ref="H11:H12" si="0">(E11+G11)*4+F11*9</f>
        <v>37.199999999999996</v>
      </c>
      <c r="I11" s="50">
        <v>2</v>
      </c>
      <c r="J11" s="51">
        <v>685</v>
      </c>
    </row>
    <row r="12" ht="27.75" customHeight="1">
      <c r="B12" s="52" t="s">
        <v>23</v>
      </c>
      <c r="C12" s="52" t="s">
        <v>24</v>
      </c>
      <c r="D12" s="53">
        <v>100</v>
      </c>
      <c r="E12" s="48">
        <v>10.9</v>
      </c>
      <c r="F12" s="48">
        <v>14.300000000000001</v>
      </c>
      <c r="G12" s="48">
        <v>33.899999999999999</v>
      </c>
      <c r="H12" s="49">
        <f t="shared" si="0"/>
        <v>307.89999999999998</v>
      </c>
      <c r="I12" s="49">
        <v>21.48</v>
      </c>
      <c r="J12" s="46">
        <v>366</v>
      </c>
      <c r="L12" s="54"/>
    </row>
    <row r="13">
      <c r="B13" s="55" t="s">
        <v>25</v>
      </c>
      <c r="C13" s="55"/>
      <c r="D13" s="56">
        <f>SUM(D9:D12)</f>
        <v>540</v>
      </c>
      <c r="E13" s="56">
        <f t="shared" ref="E13:H13" si="1">SUM(E9:E12)</f>
        <v>20.299999999999997</v>
      </c>
      <c r="F13" s="56">
        <f t="shared" si="1"/>
        <v>22.859999999999999</v>
      </c>
      <c r="G13" s="56">
        <f t="shared" si="1"/>
        <v>59.119999999999997</v>
      </c>
      <c r="H13" s="57">
        <f t="shared" si="1"/>
        <v>524.09999999999991</v>
      </c>
      <c r="I13" s="57">
        <v>45</v>
      </c>
      <c r="J13" s="46"/>
    </row>
    <row r="14">
      <c r="B14" s="58" t="s">
        <v>26</v>
      </c>
      <c r="C14" s="59"/>
      <c r="D14" s="59"/>
      <c r="E14" s="59"/>
      <c r="F14" s="59"/>
      <c r="G14" s="59"/>
      <c r="H14" s="59"/>
      <c r="I14" s="59"/>
      <c r="J14" s="60"/>
    </row>
    <row r="15">
      <c r="B15" s="43" t="s">
        <v>27</v>
      </c>
      <c r="C15" s="43" t="s">
        <v>28</v>
      </c>
      <c r="D15" s="46">
        <v>200</v>
      </c>
      <c r="E15" s="61">
        <v>2.2999999999999998</v>
      </c>
      <c r="F15" s="61">
        <v>0.80000000000000004</v>
      </c>
      <c r="G15" s="61">
        <v>31.5</v>
      </c>
      <c r="H15" s="62">
        <f>(E15+G15)*4+F15*9</f>
        <v>142.39999999999998</v>
      </c>
      <c r="I15" s="62">
        <v>15</v>
      </c>
      <c r="J15" s="46">
        <v>394</v>
      </c>
    </row>
    <row r="16">
      <c r="B16" s="55" t="s">
        <v>29</v>
      </c>
      <c r="C16" s="55"/>
      <c r="D16" s="56">
        <f>SUM(D15:D15)</f>
        <v>200</v>
      </c>
      <c r="E16" s="63">
        <f>SUM(E15:E15)</f>
        <v>2.2999999999999998</v>
      </c>
      <c r="F16" s="63">
        <f>SUM(F15:F15)</f>
        <v>0.80000000000000004</v>
      </c>
      <c r="G16" s="63">
        <f>SUM(G15:G15)</f>
        <v>31.5</v>
      </c>
      <c r="H16" s="64">
        <f>SUM(H15:H15)</f>
        <v>142.39999999999998</v>
      </c>
      <c r="I16" s="64">
        <v>15</v>
      </c>
      <c r="J16" s="46"/>
    </row>
    <row r="17">
      <c r="B17" s="58" t="s">
        <v>30</v>
      </c>
      <c r="C17" s="59"/>
      <c r="D17" s="59"/>
      <c r="E17" s="59"/>
      <c r="F17" s="59"/>
      <c r="G17" s="59"/>
      <c r="H17" s="59"/>
      <c r="I17" s="59"/>
      <c r="J17" s="60"/>
    </row>
    <row r="18">
      <c r="B18" s="43" t="s">
        <v>31</v>
      </c>
      <c r="C18" s="43" t="s">
        <v>32</v>
      </c>
      <c r="D18" s="46">
        <v>200</v>
      </c>
      <c r="E18" s="48">
        <v>5.7999999999999998</v>
      </c>
      <c r="F18" s="48">
        <v>3.5</v>
      </c>
      <c r="G18" s="48">
        <v>24.600000000000001</v>
      </c>
      <c r="H18" s="49">
        <v>153</v>
      </c>
      <c r="I18" s="50">
        <v>8.5844000000000005</v>
      </c>
      <c r="J18" s="51">
        <v>139</v>
      </c>
    </row>
    <row r="19">
      <c r="B19" s="43" t="s">
        <v>33</v>
      </c>
      <c r="C19" s="43" t="s">
        <v>34</v>
      </c>
      <c r="D19" s="46">
        <v>240</v>
      </c>
      <c r="E19" s="48">
        <v>4.5599999999999996</v>
      </c>
      <c r="F19" s="48">
        <v>12.56</v>
      </c>
      <c r="G19" s="48">
        <v>40.219999999999999</v>
      </c>
      <c r="H19" s="49">
        <v>292</v>
      </c>
      <c r="I19" s="50">
        <v>51</v>
      </c>
      <c r="J19" s="51">
        <v>329</v>
      </c>
    </row>
    <row r="20">
      <c r="B20" s="43" t="s">
        <v>35</v>
      </c>
      <c r="C20" s="43" t="s">
        <v>20</v>
      </c>
      <c r="D20" s="46">
        <v>60</v>
      </c>
      <c r="E20" s="47">
        <v>0.69999999999999996</v>
      </c>
      <c r="F20" s="47">
        <v>0.17000000000000001</v>
      </c>
      <c r="G20" s="47">
        <v>2.2999999999999998</v>
      </c>
      <c r="H20" s="45">
        <v>14</v>
      </c>
      <c r="I20" s="45">
        <v>11</v>
      </c>
      <c r="J20" s="46" t="s">
        <v>36</v>
      </c>
    </row>
    <row r="21">
      <c r="B21" s="43" t="s">
        <v>37</v>
      </c>
      <c r="C21" s="43" t="s">
        <v>38</v>
      </c>
      <c r="D21" s="51">
        <v>200</v>
      </c>
      <c r="E21" s="65">
        <v>0.5</v>
      </c>
      <c r="F21" s="65">
        <v>0.10000000000000001</v>
      </c>
      <c r="G21" s="65">
        <v>30.899999999999999</v>
      </c>
      <c r="H21" s="49">
        <f>(E21+G21)*4+F21*9</f>
        <v>126.5</v>
      </c>
      <c r="I21" s="50">
        <v>4</v>
      </c>
      <c r="J21" s="51" t="s">
        <v>39</v>
      </c>
    </row>
    <row r="22" ht="15">
      <c r="B22" s="66" t="s">
        <v>40</v>
      </c>
      <c r="C22" s="66" t="s">
        <v>41</v>
      </c>
      <c r="D22" s="46">
        <v>100</v>
      </c>
      <c r="E22" s="67">
        <v>7.9000000000000004</v>
      </c>
      <c r="F22" s="67">
        <v>1</v>
      </c>
      <c r="G22" s="67">
        <v>48.299999999999997</v>
      </c>
      <c r="H22" s="68">
        <v>246</v>
      </c>
      <c r="I22" s="62">
        <v>5</v>
      </c>
      <c r="J22" s="46">
        <v>366</v>
      </c>
    </row>
    <row r="23">
      <c r="B23" s="69" t="s">
        <v>42</v>
      </c>
      <c r="C23" s="69"/>
      <c r="D23" s="70">
        <f>SUM(D18:D22)</f>
        <v>800</v>
      </c>
      <c r="E23" s="71">
        <f>SUM(E18:E22)</f>
        <v>19.460000000000001</v>
      </c>
      <c r="F23" s="71">
        <f>SUM(F18:F22)</f>
        <v>17.330000000000005</v>
      </c>
      <c r="G23" s="71">
        <f>SUM(G18:G22)</f>
        <v>146.31999999999999</v>
      </c>
      <c r="H23" s="64">
        <f>SUM(H18:H22)</f>
        <v>831.5</v>
      </c>
      <c r="I23" s="64">
        <v>80</v>
      </c>
      <c r="J23" s="46"/>
    </row>
    <row r="24">
      <c r="B24" s="72" t="s">
        <v>43</v>
      </c>
      <c r="C24" s="72"/>
      <c r="D24" s="73">
        <f>D13+D16+D23</f>
        <v>1540</v>
      </c>
      <c r="E24" s="74">
        <f>E13+E16+E23</f>
        <v>42.060000000000002</v>
      </c>
      <c r="F24" s="74">
        <f>F13+F16+F23</f>
        <v>40.990000000000009</v>
      </c>
      <c r="G24" s="74">
        <f>G13+G16+G23</f>
        <v>236.94</v>
      </c>
      <c r="H24" s="75">
        <f>H13+H16+H23</f>
        <v>1498</v>
      </c>
      <c r="I24" s="75">
        <v>140</v>
      </c>
      <c r="J24" s="46"/>
    </row>
    <row r="25">
      <c r="B25" s="76"/>
      <c r="C25" s="76"/>
      <c r="D25" s="77"/>
      <c r="E25" s="78"/>
      <c r="F25" s="78"/>
      <c r="G25" s="78"/>
      <c r="H25" s="79"/>
      <c r="I25" s="79"/>
      <c r="J25" s="80"/>
    </row>
  </sheetData>
  <mergeCells count="11">
    <mergeCell ref="F1:J1"/>
    <mergeCell ref="F2:J2"/>
    <mergeCell ref="B4:D4"/>
    <mergeCell ref="D5:D6"/>
    <mergeCell ref="E5:G5"/>
    <mergeCell ref="H5:H6"/>
    <mergeCell ref="J5:J6"/>
    <mergeCell ref="C7:G7"/>
    <mergeCell ref="B8:J8"/>
    <mergeCell ref="B14:J14"/>
    <mergeCell ref="B17:J17"/>
  </mergeCells>
  <printOptions headings="0" gridLines="0"/>
  <pageMargins left="0.23000000000000004" right="0.21000000000000002" top="0.52000000000000002" bottom="0.5" header="0.16" footer="0.22000000000000003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3" activeCellId="0" sqref="J3"/>
    </sheetView>
  </sheetViews>
  <sheetFormatPr defaultColWidth="9.140625" defaultRowHeight="13.5"/>
  <cols>
    <col customWidth="1" min="1" max="1" style="81" width="2.5703125"/>
    <col customWidth="1" min="2" max="2" style="2" width="32.5703125"/>
    <col customWidth="1" min="3" max="3" style="2" width="13.85546875"/>
    <col bestFit="1" customWidth="1" min="4" max="4" style="2" width="9.5703125"/>
    <col min="5" max="6" style="82" width="9.140625"/>
    <col customWidth="1" min="7" max="7" style="82" width="10.85546875"/>
    <col customWidth="1" min="8" max="9" style="83" width="12.28515625"/>
    <col customWidth="1" min="10" max="10" style="84" width="15.42578125"/>
    <col min="11" max="16384" style="81" width="9.140625"/>
  </cols>
  <sheetData>
    <row r="1" s="85" customFormat="1" ht="15.75">
      <c r="B1" s="8"/>
      <c r="C1" s="8"/>
      <c r="D1" s="8"/>
      <c r="E1" s="82"/>
      <c r="F1" s="86"/>
      <c r="G1" s="86"/>
      <c r="H1" s="86"/>
      <c r="I1" s="86"/>
      <c r="J1" s="86"/>
    </row>
    <row r="2" s="85" customFormat="1" ht="15.75">
      <c r="B2" s="11"/>
      <c r="C2" s="11"/>
      <c r="D2" s="11"/>
      <c r="E2" s="82"/>
      <c r="F2" s="87"/>
      <c r="G2" s="87"/>
      <c r="H2" s="87"/>
      <c r="I2" s="87"/>
      <c r="J2" s="87"/>
      <c r="L2" s="81"/>
    </row>
    <row r="3" s="85" customFormat="1" ht="15">
      <c r="B3" s="14" t="s">
        <v>0</v>
      </c>
      <c r="C3" s="15" t="s">
        <v>1</v>
      </c>
      <c r="D3" s="88"/>
      <c r="E3" s="89"/>
      <c r="F3" s="90"/>
      <c r="G3" s="19" t="s">
        <v>2</v>
      </c>
      <c r="H3" s="20"/>
      <c r="I3" s="21" t="s">
        <v>3</v>
      </c>
      <c r="J3" s="22" t="s">
        <v>4</v>
      </c>
    </row>
    <row r="4" s="85" customFormat="1" ht="15.75">
      <c r="B4" s="91"/>
      <c r="C4" s="91"/>
      <c r="D4" s="91"/>
      <c r="E4" s="82"/>
      <c r="F4" s="92"/>
      <c r="G4" s="92"/>
      <c r="H4" s="93"/>
      <c r="I4" s="93"/>
      <c r="J4" s="94"/>
    </row>
    <row r="5" ht="28.5" customHeight="1">
      <c r="B5" s="27" t="s">
        <v>5</v>
      </c>
      <c r="C5" s="28" t="s">
        <v>6</v>
      </c>
      <c r="D5" s="28" t="s">
        <v>7</v>
      </c>
      <c r="E5" s="95" t="s">
        <v>8</v>
      </c>
      <c r="F5" s="95"/>
      <c r="G5" s="95"/>
      <c r="H5" s="96" t="s">
        <v>9</v>
      </c>
      <c r="I5" s="97" t="s">
        <v>10</v>
      </c>
      <c r="J5" s="27" t="s">
        <v>11</v>
      </c>
    </row>
    <row r="6" ht="15.75">
      <c r="B6" s="33"/>
      <c r="C6" s="34"/>
      <c r="D6" s="98"/>
      <c r="E6" s="95" t="s">
        <v>12</v>
      </c>
      <c r="F6" s="95" t="s">
        <v>13</v>
      </c>
      <c r="G6" s="95" t="s">
        <v>14</v>
      </c>
      <c r="H6" s="96"/>
      <c r="I6" s="96"/>
      <c r="J6" s="27"/>
    </row>
    <row r="7" ht="15.75">
      <c r="B7" s="36"/>
      <c r="C7" s="37" t="s">
        <v>44</v>
      </c>
      <c r="D7" s="99"/>
      <c r="E7" s="99"/>
      <c r="F7" s="99"/>
      <c r="G7" s="100"/>
      <c r="H7" s="101"/>
      <c r="I7" s="101"/>
      <c r="J7" s="41"/>
    </row>
    <row r="8">
      <c r="B8" s="102" t="s">
        <v>16</v>
      </c>
      <c r="C8" s="102"/>
      <c r="D8" s="102"/>
      <c r="E8" s="102"/>
      <c r="F8" s="102"/>
      <c r="G8" s="102"/>
      <c r="H8" s="102"/>
      <c r="I8" s="102"/>
      <c r="J8" s="102"/>
    </row>
    <row r="9" ht="27">
      <c r="B9" s="43" t="s">
        <v>17</v>
      </c>
      <c r="C9" s="43" t="s">
        <v>18</v>
      </c>
      <c r="D9" s="44">
        <v>250</v>
      </c>
      <c r="E9" s="44">
        <v>5.5</v>
      </c>
      <c r="F9" s="44">
        <v>5.2000000000000002</v>
      </c>
      <c r="G9" s="44">
        <v>19.899999999999999</v>
      </c>
      <c r="H9" s="45">
        <v>148</v>
      </c>
      <c r="I9" s="45">
        <v>12.1798</v>
      </c>
      <c r="J9" s="44">
        <v>160</v>
      </c>
    </row>
    <row r="10">
      <c r="B10" s="43" t="s">
        <v>19</v>
      </c>
      <c r="C10" s="43" t="s">
        <v>20</v>
      </c>
      <c r="D10" s="53">
        <v>40</v>
      </c>
      <c r="E10" s="47">
        <v>4.7999999999999998</v>
      </c>
      <c r="F10" s="47">
        <v>4.4000000000000004</v>
      </c>
      <c r="G10" s="47">
        <v>0.20000000000000001</v>
      </c>
      <c r="H10" s="45">
        <v>60</v>
      </c>
      <c r="I10" s="45">
        <v>11.4</v>
      </c>
      <c r="J10" s="53">
        <v>209</v>
      </c>
    </row>
    <row r="11">
      <c r="B11" s="43" t="s">
        <v>21</v>
      </c>
      <c r="C11" s="43" t="s">
        <v>22</v>
      </c>
      <c r="D11" s="53">
        <v>200</v>
      </c>
      <c r="E11" s="47">
        <v>0.20000000000000001</v>
      </c>
      <c r="F11" s="47">
        <v>0</v>
      </c>
      <c r="G11" s="47">
        <v>9.0999999999999996</v>
      </c>
      <c r="H11" s="45">
        <f t="shared" ref="H11:H12" si="2">(E11+G11)*4+F11*9</f>
        <v>37.199999999999996</v>
      </c>
      <c r="I11" s="103">
        <v>2</v>
      </c>
      <c r="J11" s="104">
        <v>685</v>
      </c>
    </row>
    <row r="12" ht="27.75" customHeight="1">
      <c r="B12" s="52" t="s">
        <v>23</v>
      </c>
      <c r="C12" s="52" t="s">
        <v>24</v>
      </c>
      <c r="D12" s="53">
        <v>110</v>
      </c>
      <c r="E12" s="47">
        <v>13.5</v>
      </c>
      <c r="F12" s="47">
        <v>17</v>
      </c>
      <c r="G12" s="47">
        <v>33.899999999999999</v>
      </c>
      <c r="H12" s="45">
        <f t="shared" si="2"/>
        <v>342.60000000000002</v>
      </c>
      <c r="I12" s="45">
        <v>21.960000000000001</v>
      </c>
      <c r="J12" s="53"/>
      <c r="L12" s="105"/>
    </row>
    <row r="13">
      <c r="B13" s="55" t="s">
        <v>25</v>
      </c>
      <c r="C13" s="55"/>
      <c r="D13" s="73">
        <f>SUM(D9:D12)</f>
        <v>600</v>
      </c>
      <c r="E13" s="73">
        <f t="shared" ref="E13:H13" si="3">SUM(E9:E12)</f>
        <v>24</v>
      </c>
      <c r="F13" s="73">
        <f t="shared" si="3"/>
        <v>26.600000000000001</v>
      </c>
      <c r="G13" s="73">
        <f t="shared" si="3"/>
        <v>63.099999999999994</v>
      </c>
      <c r="H13" s="106">
        <f t="shared" si="3"/>
        <v>587.79999999999995</v>
      </c>
      <c r="I13" s="106">
        <v>48</v>
      </c>
      <c r="J13" s="53"/>
    </row>
    <row r="14">
      <c r="B14" s="107" t="s">
        <v>26</v>
      </c>
      <c r="C14" s="108"/>
      <c r="D14" s="108"/>
      <c r="E14" s="108"/>
      <c r="F14" s="108"/>
      <c r="G14" s="108"/>
      <c r="H14" s="108"/>
      <c r="I14" s="108"/>
      <c r="J14" s="109"/>
    </row>
    <row r="15">
      <c r="B15" s="43" t="s">
        <v>27</v>
      </c>
      <c r="C15" s="43" t="s">
        <v>28</v>
      </c>
      <c r="D15" s="53">
        <v>200</v>
      </c>
      <c r="E15" s="110">
        <v>2.2999999999999998</v>
      </c>
      <c r="F15" s="110">
        <v>0.80000000000000004</v>
      </c>
      <c r="G15" s="110">
        <v>31.5</v>
      </c>
      <c r="H15" s="111">
        <f>(E15+G15)*4+F15*9</f>
        <v>142.39999999999998</v>
      </c>
      <c r="I15" s="111">
        <v>15</v>
      </c>
      <c r="J15" s="53">
        <v>394</v>
      </c>
    </row>
    <row r="16">
      <c r="B16" s="55" t="s">
        <v>29</v>
      </c>
      <c r="C16" s="55"/>
      <c r="D16" s="73">
        <f>SUM(D15:D15)</f>
        <v>200</v>
      </c>
      <c r="E16" s="74">
        <f>SUM(E15:E15)</f>
        <v>2.2999999999999998</v>
      </c>
      <c r="F16" s="74">
        <f>SUM(F15:F15)</f>
        <v>0.80000000000000004</v>
      </c>
      <c r="G16" s="74">
        <f>SUM(G15:G15)</f>
        <v>31.5</v>
      </c>
      <c r="H16" s="75">
        <f>SUM(H15:H15)</f>
        <v>142.39999999999998</v>
      </c>
      <c r="I16" s="75">
        <v>15</v>
      </c>
      <c r="J16" s="53"/>
    </row>
    <row r="17">
      <c r="B17" s="107" t="s">
        <v>30</v>
      </c>
      <c r="C17" s="108"/>
      <c r="D17" s="108"/>
      <c r="E17" s="108"/>
      <c r="F17" s="108"/>
      <c r="G17" s="108"/>
      <c r="H17" s="108"/>
      <c r="I17" s="108"/>
      <c r="J17" s="109"/>
    </row>
    <row r="18">
      <c r="B18" s="43" t="s">
        <v>31</v>
      </c>
      <c r="C18" s="43" t="s">
        <v>32</v>
      </c>
      <c r="D18" s="53">
        <v>250</v>
      </c>
      <c r="E18" s="47">
        <v>7.2999999999999998</v>
      </c>
      <c r="F18" s="47">
        <v>4.4000000000000004</v>
      </c>
      <c r="G18" s="47">
        <v>30.800000000000001</v>
      </c>
      <c r="H18" s="45">
        <v>192</v>
      </c>
      <c r="I18" s="103">
        <v>11</v>
      </c>
      <c r="J18" s="104">
        <v>139</v>
      </c>
    </row>
    <row r="19">
      <c r="B19" s="43" t="s">
        <v>33</v>
      </c>
      <c r="C19" s="43" t="s">
        <v>34</v>
      </c>
      <c r="D19" s="53">
        <v>280</v>
      </c>
      <c r="E19" s="47">
        <v>5.3200000000000003</v>
      </c>
      <c r="F19" s="47">
        <v>14.66</v>
      </c>
      <c r="G19" s="47">
        <v>46.939999999999998</v>
      </c>
      <c r="H19" s="45">
        <v>341</v>
      </c>
      <c r="I19" s="103">
        <v>60</v>
      </c>
      <c r="J19" s="104">
        <v>329</v>
      </c>
    </row>
    <row r="20">
      <c r="B20" s="43" t="s">
        <v>35</v>
      </c>
      <c r="C20" s="43" t="s">
        <v>20</v>
      </c>
      <c r="D20" s="53">
        <v>100</v>
      </c>
      <c r="E20" s="47">
        <v>1.2</v>
      </c>
      <c r="F20" s="47">
        <v>0.20000000000000001</v>
      </c>
      <c r="G20" s="47">
        <v>3.7999999999999998</v>
      </c>
      <c r="H20" s="45">
        <v>22</v>
      </c>
      <c r="I20" s="45">
        <v>17</v>
      </c>
      <c r="J20" s="53" t="s">
        <v>36</v>
      </c>
    </row>
    <row r="21">
      <c r="B21" s="43" t="s">
        <v>37</v>
      </c>
      <c r="C21" s="43" t="s">
        <v>38</v>
      </c>
      <c r="D21" s="112">
        <v>200</v>
      </c>
      <c r="E21" s="47">
        <v>0.5</v>
      </c>
      <c r="F21" s="47">
        <v>0.10000000000000001</v>
      </c>
      <c r="G21" s="47">
        <v>30.899999999999999</v>
      </c>
      <c r="H21" s="113">
        <f>(E21+G21)*4+F21*9</f>
        <v>126.5</v>
      </c>
      <c r="I21" s="103">
        <v>4</v>
      </c>
      <c r="J21" s="104" t="s">
        <v>39</v>
      </c>
    </row>
    <row r="22" ht="15.75">
      <c r="B22" s="66" t="s">
        <v>40</v>
      </c>
      <c r="C22" s="66" t="s">
        <v>41</v>
      </c>
      <c r="D22" s="112">
        <v>150</v>
      </c>
      <c r="E22" s="114">
        <v>11.9</v>
      </c>
      <c r="F22" s="114">
        <v>1.5</v>
      </c>
      <c r="G22" s="114">
        <v>72.5</v>
      </c>
      <c r="H22" s="115">
        <v>351</v>
      </c>
      <c r="I22" s="111">
        <v>7</v>
      </c>
      <c r="J22" s="53">
        <v>366</v>
      </c>
    </row>
    <row r="23">
      <c r="B23" s="69" t="s">
        <v>42</v>
      </c>
      <c r="C23" s="69"/>
      <c r="D23" s="73">
        <f>SUM(D18:D22)</f>
        <v>980</v>
      </c>
      <c r="E23" s="116">
        <f>SUM(E18:E22)</f>
        <v>26.219999999999999</v>
      </c>
      <c r="F23" s="116">
        <f>SUM(F18:F22)</f>
        <v>20.860000000000003</v>
      </c>
      <c r="G23" s="116">
        <f>SUM(G18:G22)</f>
        <v>184.94</v>
      </c>
      <c r="H23" s="75">
        <f>SUM(H18:H22)</f>
        <v>1032.5</v>
      </c>
      <c r="I23" s="75">
        <v>99</v>
      </c>
      <c r="J23" s="53"/>
    </row>
    <row r="24">
      <c r="B24" s="117" t="s">
        <v>43</v>
      </c>
      <c r="C24" s="117"/>
      <c r="D24" s="73">
        <f>D13+D16+D23</f>
        <v>1780</v>
      </c>
      <c r="E24" s="74">
        <f>E13+E16+E23</f>
        <v>52.519999999999996</v>
      </c>
      <c r="F24" s="74">
        <f>F13+F16+F23</f>
        <v>48.260000000000005</v>
      </c>
      <c r="G24" s="74">
        <f>G13+G16+G23</f>
        <v>279.53999999999996</v>
      </c>
      <c r="H24" s="75">
        <f>H13+H16+H23</f>
        <v>1762.6999999999998</v>
      </c>
      <c r="I24" s="75">
        <v>162</v>
      </c>
      <c r="J24" s="53"/>
    </row>
    <row r="25">
      <c r="B25" s="76"/>
      <c r="C25" s="76"/>
      <c r="D25" s="76"/>
      <c r="E25" s="118"/>
      <c r="F25" s="118"/>
      <c r="G25" s="118"/>
      <c r="H25" s="119"/>
      <c r="I25" s="119"/>
      <c r="J25" s="120"/>
    </row>
  </sheetData>
  <mergeCells count="11">
    <mergeCell ref="B17:J17"/>
    <mergeCell ref="F1:J1"/>
    <mergeCell ref="F2:J2"/>
    <mergeCell ref="B4:D4"/>
    <mergeCell ref="C7:G7"/>
    <mergeCell ref="B14:J14"/>
    <mergeCell ref="D5:D6"/>
    <mergeCell ref="E5:G5"/>
    <mergeCell ref="H5:H6"/>
    <mergeCell ref="J5:J6"/>
    <mergeCell ref="B8:J8"/>
  </mergeCells>
  <printOptions headings="0" gridLines="0"/>
  <pageMargins left="0.26000000000000001" right="0.24000000000000002" top="0.56000000000000005" bottom="0.46000000000000008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R7-Office/7.4.0.112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Луиза Батова</cp:lastModifiedBy>
  <cp:revision>1</cp:revision>
  <dcterms:created xsi:type="dcterms:W3CDTF">2006-09-28T05:33:49Z</dcterms:created>
  <dcterms:modified xsi:type="dcterms:W3CDTF">2024-11-16T14:25:08Z</dcterms:modified>
</cp:coreProperties>
</file>