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5" i="2" l="1"/>
  <c r="G15" i="2"/>
  <c r="F15" i="2"/>
  <c r="E15" i="2"/>
  <c r="D15" i="2"/>
  <c r="G36" i="5" l="1"/>
  <c r="F36" i="5"/>
  <c r="E36" i="5"/>
  <c r="D36" i="5"/>
  <c r="H35" i="5"/>
  <c r="H36" i="5" s="1"/>
  <c r="H26" i="5"/>
  <c r="G26" i="5"/>
  <c r="F26" i="5"/>
  <c r="E26" i="5"/>
  <c r="D26" i="5"/>
  <c r="G36" i="2" l="1"/>
  <c r="F36" i="2"/>
  <c r="E36" i="2"/>
  <c r="D36" i="2"/>
  <c r="H35" i="2"/>
  <c r="H36" i="2" s="1"/>
  <c r="G33" i="2"/>
  <c r="F33" i="2"/>
  <c r="E33" i="2"/>
  <c r="D33" i="2"/>
  <c r="H32" i="2"/>
  <c r="H31" i="2"/>
  <c r="H30" i="2"/>
  <c r="G26" i="2"/>
  <c r="F26" i="2"/>
  <c r="E26" i="2"/>
  <c r="D26" i="2"/>
  <c r="H26" i="2"/>
  <c r="G22" i="2"/>
  <c r="F22" i="2"/>
  <c r="E22" i="2"/>
  <c r="D22" i="2"/>
  <c r="H20" i="2"/>
  <c r="G12" i="2"/>
  <c r="F12" i="2"/>
  <c r="E12" i="2"/>
  <c r="D12" i="2"/>
  <c r="H11" i="2"/>
  <c r="H33" i="2" l="1"/>
  <c r="G37" i="2"/>
  <c r="H22" i="2"/>
  <c r="H12" i="2"/>
  <c r="E37" i="2"/>
  <c r="F37" i="2"/>
  <c r="D37" i="2"/>
  <c r="H32" i="5"/>
  <c r="H17" i="5"/>
  <c r="H11" i="5"/>
  <c r="H9" i="5"/>
  <c r="H37" i="2" l="1"/>
  <c r="G33" i="5"/>
  <c r="F33" i="5"/>
  <c r="E33" i="5"/>
  <c r="D33" i="5"/>
  <c r="H30" i="5"/>
  <c r="G22" i="5"/>
  <c r="F22" i="5"/>
  <c r="E22" i="5"/>
  <c r="D22" i="5"/>
  <c r="H20" i="5"/>
  <c r="G15" i="5"/>
  <c r="F15" i="5"/>
  <c r="E15" i="5"/>
  <c r="D15" i="5"/>
  <c r="G12" i="5"/>
  <c r="F12" i="5"/>
  <c r="E12" i="5"/>
  <c r="D12" i="5"/>
  <c r="H15" i="5" l="1"/>
  <c r="H12" i="5"/>
  <c r="H33" i="5"/>
  <c r="H22" i="5"/>
  <c r="G37" i="5"/>
  <c r="D37" i="5"/>
  <c r="F37" i="5"/>
  <c r="E37" i="5"/>
  <c r="H37" i="5" l="1"/>
</calcChain>
</file>

<file path=xl/sharedStrings.xml><?xml version="1.0" encoding="utf-8"?>
<sst xmlns="http://schemas.openxmlformats.org/spreadsheetml/2006/main" count="130" uniqueCount="61">
  <si>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</si>
  <si>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</si>
  <si>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</si>
  <si>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</si>
  <si>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</si>
  <si>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</si>
  <si>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</si>
  <si>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</si>
  <si>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</si>
  <si>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</si>
  <si>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</si>
  <si>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</si>
  <si>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</si>
  <si>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</si>
  <si>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</si>
  <si>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</si>
  <si>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</si>
  <si>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</si>
  <si>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</si>
  <si>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</si>
  <si>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</si>
  <si>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</si>
  <si>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</si>
  <si>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</si>
  <si>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</si>
  <si>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</si>
  <si>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</si>
  <si>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</si>
  <si>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</si>
  <si>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</si>
  <si>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</si>
  <si>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</si>
  <si>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</si>
  <si>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</si>
  <si>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</si>
  <si>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</si>
  <si>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</si>
  <si>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</si>
  <si>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</si>
  <si>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</si>
  <si>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</si>
  <si>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</si>
  <si>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</si>
  <si>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</si>
  <si>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</si>
  <si>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</si>
  <si>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</si>
  <si>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</si>
  <si>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</si>
  <si>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</si>
  <si>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</si>
  <si>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</si>
  <si>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</si>
  <si>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</si>
  <si>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</si>
  <si>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</si>
  <si>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</si>
  <si>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</si>
  <si>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</si>
  <si>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Банан</t>
  </si>
  <si>
    <t>27.11.2024г.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</si>
</sst>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9"/>
      <c r="G1" s="109"/>
      <c r="H1" s="109"/>
      <c r="I1" s="109"/>
      <c r="J1" s="109"/>
    </row>
    <row r="2" spans="2:12" s="12" customFormat="1" ht="15.75" x14ac:dyDescent="0.25">
      <c r="B2" s="3"/>
      <c r="C2" s="3"/>
      <c r="D2" s="13"/>
      <c r="E2" s="2"/>
      <c r="F2" s="110"/>
      <c r="G2" s="110"/>
      <c r="H2" s="110"/>
      <c r="I2" s="110"/>
      <c r="J2" s="110"/>
      <c r="L2" s="6"/>
    </row>
    <row r="3" spans="2:12" s="12" customFormat="1" ht="15" x14ac:dyDescent="0.25">
      <c r="B3" s="18" t="s">
        <v>45</v>
      </c>
      <c r="C3" s="19" t="s">
        <v>46</v>
      </c>
      <c r="D3" s="20"/>
      <c r="E3" s="21"/>
      <c r="F3" s="22"/>
      <c r="G3" s="23" t="s">
        <v>42</v>
      </c>
      <c r="H3" s="24"/>
      <c r="I3" s="25" t="s">
        <v>43</v>
      </c>
      <c r="J3" s="26" t="s">
        <v>60</v>
      </c>
    </row>
    <row r="4" spans="2:12" s="12" customFormat="1" ht="15.75" x14ac:dyDescent="0.25">
      <c r="B4" s="111"/>
      <c r="C4" s="111"/>
      <c r="D4" s="111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12" t="s">
        <v>7</v>
      </c>
      <c r="E5" s="114" t="s">
        <v>8</v>
      </c>
      <c r="F5" s="114"/>
      <c r="G5" s="114"/>
      <c r="H5" s="115" t="s">
        <v>9</v>
      </c>
      <c r="I5" s="63" t="s">
        <v>29</v>
      </c>
      <c r="J5" s="116" t="s">
        <v>10</v>
      </c>
    </row>
    <row r="6" spans="2:12" ht="15.75" x14ac:dyDescent="0.2">
      <c r="B6" s="28"/>
      <c r="C6" s="29"/>
      <c r="D6" s="113"/>
      <c r="E6" s="60" t="s">
        <v>11</v>
      </c>
      <c r="F6" s="60" t="s">
        <v>12</v>
      </c>
      <c r="G6" s="60" t="s">
        <v>13</v>
      </c>
      <c r="H6" s="115"/>
      <c r="I6" s="61"/>
      <c r="J6" s="116"/>
    </row>
    <row r="7" spans="2:12" ht="15.75" x14ac:dyDescent="0.2">
      <c r="B7" s="16"/>
      <c r="C7" s="117" t="s">
        <v>58</v>
      </c>
      <c r="D7" s="118"/>
      <c r="E7" s="118"/>
      <c r="F7" s="118"/>
      <c r="G7" s="119"/>
      <c r="H7" s="15"/>
      <c r="I7" s="15"/>
      <c r="J7" s="17"/>
    </row>
    <row r="8" spans="2:12" x14ac:dyDescent="0.2">
      <c r="B8" s="108" t="s">
        <v>21</v>
      </c>
      <c r="C8" s="108"/>
      <c r="D8" s="108"/>
      <c r="E8" s="108"/>
      <c r="F8" s="108"/>
      <c r="G8" s="108"/>
      <c r="H8" s="108"/>
      <c r="I8" s="108"/>
      <c r="J8" s="108"/>
    </row>
    <row r="9" spans="2:12" x14ac:dyDescent="0.2">
      <c r="B9" s="30" t="s">
        <v>47</v>
      </c>
      <c r="C9" s="30" t="s">
        <v>40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48</v>
      </c>
      <c r="C10" s="30" t="s">
        <v>39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41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56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9" t="s">
        <v>0</v>
      </c>
      <c r="C13" s="100"/>
      <c r="D13" s="100"/>
      <c r="E13" s="100"/>
      <c r="F13" s="100"/>
      <c r="G13" s="100"/>
      <c r="H13" s="100"/>
      <c r="I13" s="100"/>
      <c r="J13" s="101"/>
    </row>
    <row r="14" spans="2:12" x14ac:dyDescent="0.2">
      <c r="B14" s="36" t="s">
        <v>59</v>
      </c>
      <c r="C14" s="36" t="s">
        <v>32</v>
      </c>
      <c r="D14" s="39">
        <v>200</v>
      </c>
      <c r="E14" s="48">
        <v>3.07</v>
      </c>
      <c r="F14" s="48">
        <v>1.07</v>
      </c>
      <c r="G14" s="48">
        <v>41.99</v>
      </c>
      <c r="H14" s="49">
        <v>190</v>
      </c>
      <c r="I14" s="49">
        <v>38</v>
      </c>
      <c r="J14" s="39">
        <v>394</v>
      </c>
    </row>
    <row r="15" spans="2:12" x14ac:dyDescent="0.2">
      <c r="B15" s="45" t="s">
        <v>24</v>
      </c>
      <c r="C15" s="45"/>
      <c r="D15" s="53">
        <f>SUM(D14:D14)</f>
        <v>200</v>
      </c>
      <c r="E15" s="82">
        <f>SUM(E14:E14)</f>
        <v>3.07</v>
      </c>
      <c r="F15" s="82">
        <f>SUM(F14:F14)</f>
        <v>1.07</v>
      </c>
      <c r="G15" s="82">
        <f>SUM(G14:G14)</f>
        <v>41.99</v>
      </c>
      <c r="H15" s="83">
        <f>SUM(H14:H14)</f>
        <v>190</v>
      </c>
      <c r="I15" s="83">
        <v>38</v>
      </c>
      <c r="J15" s="39"/>
    </row>
    <row r="16" spans="2:12" x14ac:dyDescent="0.2">
      <c r="B16" s="99" t="s">
        <v>1</v>
      </c>
      <c r="C16" s="100"/>
      <c r="D16" s="100"/>
      <c r="E16" s="100"/>
      <c r="F16" s="100"/>
      <c r="G16" s="100"/>
      <c r="H16" s="100"/>
      <c r="I16" s="100"/>
      <c r="J16" s="101"/>
    </row>
    <row r="17" spans="2:10" x14ac:dyDescent="0.2">
      <c r="B17" s="30" t="s">
        <v>49</v>
      </c>
      <c r="C17" s="30" t="s">
        <v>33</v>
      </c>
      <c r="D17" s="39">
        <v>200</v>
      </c>
      <c r="E17" s="78">
        <v>1.44</v>
      </c>
      <c r="F17" s="78">
        <v>1.92</v>
      </c>
      <c r="G17" s="78">
        <v>11.28</v>
      </c>
      <c r="H17" s="79">
        <v>68</v>
      </c>
      <c r="I17" s="80">
        <v>9.5432000000000006</v>
      </c>
      <c r="J17" s="81">
        <v>141</v>
      </c>
    </row>
    <row r="18" spans="2:10" x14ac:dyDescent="0.2">
      <c r="B18" s="30" t="s">
        <v>50</v>
      </c>
      <c r="C18" s="30" t="s">
        <v>35</v>
      </c>
      <c r="D18" s="39">
        <v>240</v>
      </c>
      <c r="E18" s="78">
        <v>25.03</v>
      </c>
      <c r="F18" s="78">
        <v>25.03</v>
      </c>
      <c r="G18" s="78">
        <v>40.58</v>
      </c>
      <c r="H18" s="79">
        <v>488</v>
      </c>
      <c r="I18" s="80">
        <v>109</v>
      </c>
      <c r="J18" s="81">
        <v>443</v>
      </c>
    </row>
    <row r="19" spans="2:10" x14ac:dyDescent="0.2">
      <c r="B19" s="30" t="s">
        <v>51</v>
      </c>
      <c r="C19" s="30" t="s">
        <v>37</v>
      </c>
      <c r="D19" s="90">
        <v>60</v>
      </c>
      <c r="E19" s="78">
        <v>1.1399999999999999</v>
      </c>
      <c r="F19" s="78">
        <v>5.34</v>
      </c>
      <c r="G19" s="78">
        <v>4.62</v>
      </c>
      <c r="H19" s="91">
        <v>71</v>
      </c>
      <c r="I19" s="80">
        <v>13</v>
      </c>
      <c r="J19" s="81">
        <v>115</v>
      </c>
    </row>
    <row r="20" spans="2:10" x14ac:dyDescent="0.2">
      <c r="B20" s="30" t="s">
        <v>28</v>
      </c>
      <c r="C20" s="30" t="s">
        <v>36</v>
      </c>
      <c r="D20" s="90">
        <v>200</v>
      </c>
      <c r="E20" s="78">
        <v>0.5</v>
      </c>
      <c r="F20" s="78">
        <v>0.1</v>
      </c>
      <c r="G20" s="78">
        <v>30.9</v>
      </c>
      <c r="H20" s="91">
        <f t="shared" ref="H20" si="0">(E20+G20)*4+F20*9</f>
        <v>126.5</v>
      </c>
      <c r="I20" s="80">
        <v>4</v>
      </c>
      <c r="J20" s="81" t="s">
        <v>14</v>
      </c>
    </row>
    <row r="21" spans="2:10" ht="15.75" x14ac:dyDescent="0.2">
      <c r="B21" s="36" t="s">
        <v>23</v>
      </c>
      <c r="C21" s="36" t="s">
        <v>41</v>
      </c>
      <c r="D21" s="90">
        <v>100</v>
      </c>
      <c r="E21" s="94">
        <v>7.9</v>
      </c>
      <c r="F21" s="94">
        <v>1</v>
      </c>
      <c r="G21" s="94">
        <v>48.3</v>
      </c>
      <c r="H21" s="92">
        <v>246</v>
      </c>
      <c r="I21" s="49">
        <v>4.8</v>
      </c>
      <c r="J21" s="39">
        <v>366</v>
      </c>
    </row>
    <row r="22" spans="2:10" x14ac:dyDescent="0.2">
      <c r="B22" s="46" t="s">
        <v>16</v>
      </c>
      <c r="C22" s="46"/>
      <c r="D22" s="53">
        <f>SUM(D17:D21)</f>
        <v>800</v>
      </c>
      <c r="E22" s="93">
        <f>SUM(E17:E21)</f>
        <v>36.010000000000005</v>
      </c>
      <c r="F22" s="93">
        <f>SUM(F17:F21)</f>
        <v>33.390000000000008</v>
      </c>
      <c r="G22" s="93">
        <f>SUM(G17:G21)</f>
        <v>135.68</v>
      </c>
      <c r="H22" s="83">
        <f>SUM(H17:H21)</f>
        <v>999.5</v>
      </c>
      <c r="I22" s="83">
        <v>140</v>
      </c>
      <c r="J22" s="39"/>
    </row>
    <row r="23" spans="2:10" x14ac:dyDescent="0.2">
      <c r="B23" s="102" t="s">
        <v>2</v>
      </c>
      <c r="C23" s="103"/>
      <c r="D23" s="103"/>
      <c r="E23" s="103"/>
      <c r="F23" s="103"/>
      <c r="G23" s="103"/>
      <c r="H23" s="103"/>
      <c r="I23" s="103"/>
      <c r="J23" s="104"/>
    </row>
    <row r="24" spans="2:10" x14ac:dyDescent="0.2">
      <c r="B24" s="30" t="s">
        <v>52</v>
      </c>
      <c r="C24" s="30" t="s">
        <v>57</v>
      </c>
      <c r="D24" s="39">
        <v>170</v>
      </c>
      <c r="E24" s="78">
        <v>38.9</v>
      </c>
      <c r="F24" s="78">
        <v>7.43</v>
      </c>
      <c r="G24" s="78">
        <v>47.3</v>
      </c>
      <c r="H24" s="79">
        <v>412</v>
      </c>
      <c r="I24" s="80">
        <v>43</v>
      </c>
      <c r="J24" s="81">
        <v>219</v>
      </c>
    </row>
    <row r="25" spans="2:10" x14ac:dyDescent="0.2">
      <c r="B25" s="47" t="s">
        <v>18</v>
      </c>
      <c r="C25" s="47" t="s">
        <v>38</v>
      </c>
      <c r="D25" s="39">
        <v>200</v>
      </c>
      <c r="E25" s="48">
        <v>0.2</v>
      </c>
      <c r="F25" s="48">
        <v>0</v>
      </c>
      <c r="G25" s="48">
        <v>9.1</v>
      </c>
      <c r="H25" s="49">
        <v>37</v>
      </c>
      <c r="I25" s="49">
        <v>2</v>
      </c>
      <c r="J25" s="39">
        <v>685</v>
      </c>
    </row>
    <row r="26" spans="2:10" x14ac:dyDescent="0.2">
      <c r="B26" s="50" t="s">
        <v>17</v>
      </c>
      <c r="C26" s="50"/>
      <c r="D26" s="84">
        <f>SUM(D24:D25)</f>
        <v>370</v>
      </c>
      <c r="E26" s="82">
        <f>SUM(E24:E25)</f>
        <v>39.1</v>
      </c>
      <c r="F26" s="82">
        <f>SUM(F24:F25)</f>
        <v>7.43</v>
      </c>
      <c r="G26" s="82">
        <f>SUM(G24:G25)</f>
        <v>56.4</v>
      </c>
      <c r="H26" s="83">
        <f>SUM(H24:H25)</f>
        <v>449</v>
      </c>
      <c r="I26" s="83">
        <v>45</v>
      </c>
      <c r="J26" s="39"/>
    </row>
    <row r="27" spans="2:10" x14ac:dyDescent="0.2">
      <c r="B27" s="102" t="s">
        <v>3</v>
      </c>
      <c r="C27" s="103"/>
      <c r="D27" s="103"/>
      <c r="E27" s="103"/>
      <c r="F27" s="103"/>
      <c r="G27" s="103"/>
      <c r="H27" s="103"/>
      <c r="I27" s="103"/>
      <c r="J27" s="104"/>
    </row>
    <row r="28" spans="2:10" x14ac:dyDescent="0.2">
      <c r="B28" s="30" t="s">
        <v>53</v>
      </c>
      <c r="C28" s="30" t="s">
        <v>55</v>
      </c>
      <c r="D28" s="39">
        <v>110</v>
      </c>
      <c r="E28" s="78">
        <v>17.649999999999999</v>
      </c>
      <c r="F28" s="78">
        <v>14.58</v>
      </c>
      <c r="G28" s="78">
        <v>4.7</v>
      </c>
      <c r="H28" s="79">
        <v>221</v>
      </c>
      <c r="I28" s="80">
        <v>43</v>
      </c>
      <c r="J28" s="81">
        <v>301</v>
      </c>
    </row>
    <row r="29" spans="2:10" x14ac:dyDescent="0.2">
      <c r="B29" s="30" t="s">
        <v>54</v>
      </c>
      <c r="C29" s="30" t="s">
        <v>34</v>
      </c>
      <c r="D29" s="39">
        <v>150</v>
      </c>
      <c r="E29" s="78">
        <v>6.7</v>
      </c>
      <c r="F29" s="78">
        <v>5.3</v>
      </c>
      <c r="G29" s="78">
        <v>37.799999999999997</v>
      </c>
      <c r="H29" s="91">
        <v>226</v>
      </c>
      <c r="I29" s="80">
        <v>7</v>
      </c>
      <c r="J29" s="81">
        <v>297</v>
      </c>
    </row>
    <row r="30" spans="2:10" x14ac:dyDescent="0.2">
      <c r="B30" s="30" t="s">
        <v>18</v>
      </c>
      <c r="C30" s="30" t="s">
        <v>38</v>
      </c>
      <c r="D30" s="31">
        <v>200</v>
      </c>
      <c r="E30" s="32">
        <v>0.2</v>
      </c>
      <c r="F30" s="32">
        <v>0</v>
      </c>
      <c r="G30" s="32">
        <v>9.1</v>
      </c>
      <c r="H30" s="95">
        <f>(E30+G30)*4+F30*9</f>
        <v>37.199999999999996</v>
      </c>
      <c r="I30" s="34">
        <v>2</v>
      </c>
      <c r="J30" s="35">
        <v>685</v>
      </c>
    </row>
    <row r="31" spans="2:10" ht="15.75" x14ac:dyDescent="0.2">
      <c r="B31" s="36" t="s">
        <v>15</v>
      </c>
      <c r="C31" s="36" t="s">
        <v>41</v>
      </c>
      <c r="D31" s="31">
        <v>70</v>
      </c>
      <c r="E31" s="97">
        <v>5.5</v>
      </c>
      <c r="F31" s="97">
        <v>0.7</v>
      </c>
      <c r="G31" s="97">
        <v>33.799999999999997</v>
      </c>
      <c r="H31" s="96">
        <f t="shared" ref="H31" si="1">(E31+G31)*4+F31*9</f>
        <v>163.5</v>
      </c>
      <c r="I31" s="44">
        <v>3.36</v>
      </c>
      <c r="J31" s="31">
        <v>366</v>
      </c>
    </row>
    <row r="32" spans="2:10" x14ac:dyDescent="0.2">
      <c r="B32" s="36" t="s">
        <v>27</v>
      </c>
      <c r="C32" s="36" t="s">
        <v>31</v>
      </c>
      <c r="D32" s="31">
        <v>10</v>
      </c>
      <c r="E32" s="37">
        <v>0.1</v>
      </c>
      <c r="F32" s="37">
        <v>8.3000000000000007</v>
      </c>
      <c r="G32" s="37">
        <v>0.1</v>
      </c>
      <c r="H32" s="95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1">
        <f>SUM(D28:D32)</f>
        <v>540</v>
      </c>
      <c r="E33" s="41">
        <f t="shared" ref="E33:H33" si="2">SUM(E28:E32)</f>
        <v>30.15</v>
      </c>
      <c r="F33" s="41">
        <f t="shared" si="2"/>
        <v>28.88</v>
      </c>
      <c r="G33" s="41">
        <f t="shared" si="2"/>
        <v>85.5</v>
      </c>
      <c r="H33" s="51">
        <f t="shared" si="2"/>
        <v>723.2</v>
      </c>
      <c r="I33" s="51">
        <v>61</v>
      </c>
      <c r="J33" s="31"/>
    </row>
    <row r="34" spans="2:10" x14ac:dyDescent="0.2">
      <c r="B34" s="102" t="s">
        <v>4</v>
      </c>
      <c r="C34" s="103"/>
      <c r="D34" s="103"/>
      <c r="E34" s="103"/>
      <c r="F34" s="103"/>
      <c r="G34" s="103"/>
      <c r="H34" s="103"/>
      <c r="I34" s="103"/>
      <c r="J34" s="104"/>
    </row>
    <row r="35" spans="2:10" x14ac:dyDescent="0.2">
      <c r="B35" s="47" t="s">
        <v>5</v>
      </c>
      <c r="C35" s="47" t="s">
        <v>36</v>
      </c>
      <c r="D35" s="31">
        <v>200</v>
      </c>
      <c r="E35" s="37">
        <v>5.7</v>
      </c>
      <c r="F35" s="37">
        <v>6.3</v>
      </c>
      <c r="G35" s="37">
        <v>7.8</v>
      </c>
      <c r="H35" s="44">
        <f>(E35+G35)*4+F35*9</f>
        <v>110.69999999999999</v>
      </c>
      <c r="I35" s="44">
        <v>18</v>
      </c>
      <c r="J35" s="31">
        <v>386</v>
      </c>
    </row>
    <row r="36" spans="2:10" x14ac:dyDescent="0.2">
      <c r="B36" s="46" t="s">
        <v>25</v>
      </c>
      <c r="C36" s="46"/>
      <c r="D36" s="41">
        <f>SUM(D35:D35)</f>
        <v>200</v>
      </c>
      <c r="E36" s="41">
        <f>SUM(E35:E35)</f>
        <v>5.7</v>
      </c>
      <c r="F36" s="41">
        <f>SUM(F35:F35)</f>
        <v>6.3</v>
      </c>
      <c r="G36" s="41">
        <f>SUM(G35:G35)</f>
        <v>7.8</v>
      </c>
      <c r="H36" s="51">
        <f>SUM(H35:H35)</f>
        <v>110.69999999999999</v>
      </c>
      <c r="I36" s="51">
        <v>18</v>
      </c>
      <c r="J36" s="31"/>
    </row>
    <row r="37" spans="2:10" x14ac:dyDescent="0.2">
      <c r="B37" s="52" t="s">
        <v>20</v>
      </c>
      <c r="C37" s="52"/>
      <c r="D37" s="53">
        <f>D12+D15+D22+D26+D33+D36</f>
        <v>2580</v>
      </c>
      <c r="E37" s="53">
        <f>E12+E15+E22+E26+E33+E36</f>
        <v>130.72</v>
      </c>
      <c r="F37" s="53">
        <f>F12+F15+F22+F26+F33+F36</f>
        <v>97.88000000000001</v>
      </c>
      <c r="G37" s="53">
        <f>G12+G15+G22+G26+G33+G36</f>
        <v>407.60999999999996</v>
      </c>
      <c r="H37" s="54">
        <f>H12+H15+H22+H26+H33+H36</f>
        <v>3047.1399999999994</v>
      </c>
      <c r="I37" s="54">
        <v>336</v>
      </c>
      <c r="J37" s="31"/>
    </row>
    <row r="38" spans="2:10" x14ac:dyDescent="0.2">
      <c r="B38" s="105"/>
      <c r="C38" s="106"/>
      <c r="D38" s="106"/>
      <c r="E38" s="106"/>
      <c r="F38" s="106"/>
      <c r="G38" s="106"/>
      <c r="H38" s="106"/>
      <c r="I38" s="106"/>
      <c r="J38" s="107"/>
    </row>
    <row r="39" spans="2:10" x14ac:dyDescent="0.2">
      <c r="B39" s="55"/>
      <c r="C39" s="55"/>
      <c r="D39" s="56"/>
      <c r="E39" s="57"/>
      <c r="F39" s="57"/>
      <c r="G39" s="57"/>
      <c r="H39" s="58"/>
      <c r="I39" s="58"/>
      <c r="J39" s="59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6:J16"/>
    <mergeCell ref="B23:J23"/>
    <mergeCell ref="B27:J27"/>
    <mergeCell ref="B34:J34"/>
    <mergeCell ref="B38:J3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0"/>
      <c r="G1" s="120"/>
      <c r="H1" s="120"/>
      <c r="I1" s="120"/>
      <c r="J1" s="120"/>
    </row>
    <row r="2" spans="2:12" s="66" customFormat="1" ht="15.75" x14ac:dyDescent="0.25">
      <c r="B2" s="3"/>
      <c r="C2" s="3"/>
      <c r="D2" s="3"/>
      <c r="E2" s="65"/>
      <c r="F2" s="121"/>
      <c r="G2" s="121"/>
      <c r="H2" s="121"/>
      <c r="I2" s="121"/>
      <c r="J2" s="121"/>
      <c r="L2" s="67"/>
    </row>
    <row r="3" spans="2:12" s="66" customFormat="1" ht="15" x14ac:dyDescent="0.25">
      <c r="B3" s="18" t="s">
        <v>45</v>
      </c>
      <c r="C3" s="19" t="s">
        <v>46</v>
      </c>
      <c r="D3" s="68"/>
      <c r="E3" s="69"/>
      <c r="F3" s="70"/>
      <c r="G3" s="23" t="s">
        <v>42</v>
      </c>
      <c r="H3" s="24"/>
      <c r="I3" s="25" t="s">
        <v>43</v>
      </c>
      <c r="J3" s="26" t="s">
        <v>60</v>
      </c>
    </row>
    <row r="4" spans="2:12" s="66" customFormat="1" ht="15.75" x14ac:dyDescent="0.25">
      <c r="B4" s="122"/>
      <c r="C4" s="122"/>
      <c r="D4" s="122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8" t="s">
        <v>7</v>
      </c>
      <c r="E5" s="130" t="s">
        <v>8</v>
      </c>
      <c r="F5" s="130"/>
      <c r="G5" s="130"/>
      <c r="H5" s="131" t="s">
        <v>9</v>
      </c>
      <c r="I5" s="74" t="s">
        <v>29</v>
      </c>
      <c r="J5" s="116" t="s">
        <v>10</v>
      </c>
    </row>
    <row r="6" spans="2:12" ht="15.75" x14ac:dyDescent="0.2">
      <c r="B6" s="28"/>
      <c r="C6" s="29"/>
      <c r="D6" s="129"/>
      <c r="E6" s="75" t="s">
        <v>11</v>
      </c>
      <c r="F6" s="75" t="s">
        <v>12</v>
      </c>
      <c r="G6" s="75" t="s">
        <v>13</v>
      </c>
      <c r="H6" s="131"/>
      <c r="I6" s="76"/>
      <c r="J6" s="116"/>
    </row>
    <row r="7" spans="2:12" ht="15.75" x14ac:dyDescent="0.2">
      <c r="B7" s="16"/>
      <c r="C7" s="117" t="s">
        <v>44</v>
      </c>
      <c r="D7" s="123"/>
      <c r="E7" s="123"/>
      <c r="F7" s="123"/>
      <c r="G7" s="124"/>
      <c r="H7" s="77"/>
      <c r="I7" s="77"/>
      <c r="J7" s="17"/>
    </row>
    <row r="8" spans="2:12" x14ac:dyDescent="0.2">
      <c r="B8" s="132" t="s">
        <v>21</v>
      </c>
      <c r="C8" s="132"/>
      <c r="D8" s="132"/>
      <c r="E8" s="132"/>
      <c r="F8" s="132"/>
      <c r="G8" s="132"/>
      <c r="H8" s="132"/>
      <c r="I8" s="132"/>
      <c r="J8" s="132"/>
    </row>
    <row r="9" spans="2:12" x14ac:dyDescent="0.2">
      <c r="B9" s="30" t="s">
        <v>47</v>
      </c>
      <c r="C9" s="30" t="s">
        <v>40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48</v>
      </c>
      <c r="C10" s="30" t="s">
        <v>39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41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56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x14ac:dyDescent="0.2">
      <c r="B14" s="36" t="s">
        <v>59</v>
      </c>
      <c r="C14" s="36" t="s">
        <v>32</v>
      </c>
      <c r="D14" s="39">
        <v>200</v>
      </c>
      <c r="E14" s="48">
        <v>3.07</v>
      </c>
      <c r="F14" s="48">
        <v>1.07</v>
      </c>
      <c r="G14" s="48">
        <v>41.99</v>
      </c>
      <c r="H14" s="49">
        <v>190</v>
      </c>
      <c r="I14" s="49">
        <v>38</v>
      </c>
      <c r="J14" s="39">
        <v>394</v>
      </c>
    </row>
    <row r="15" spans="2:12" x14ac:dyDescent="0.2">
      <c r="B15" s="45" t="s">
        <v>24</v>
      </c>
      <c r="C15" s="45"/>
      <c r="D15" s="53">
        <f>SUM(D14:D14)</f>
        <v>200</v>
      </c>
      <c r="E15" s="82">
        <f>SUM(E14:E14)</f>
        <v>3.07</v>
      </c>
      <c r="F15" s="82">
        <f>SUM(F14:F14)</f>
        <v>1.07</v>
      </c>
      <c r="G15" s="82">
        <f>SUM(G14:G14)</f>
        <v>41.99</v>
      </c>
      <c r="H15" s="83">
        <f>SUM(H14:H14)</f>
        <v>190</v>
      </c>
      <c r="I15" s="83">
        <v>38</v>
      </c>
      <c r="J15" s="39"/>
    </row>
    <row r="16" spans="2:12" x14ac:dyDescent="0.2">
      <c r="B16" s="125" t="s">
        <v>1</v>
      </c>
      <c r="C16" s="126"/>
      <c r="D16" s="126"/>
      <c r="E16" s="126"/>
      <c r="F16" s="126"/>
      <c r="G16" s="126"/>
      <c r="H16" s="126"/>
      <c r="I16" s="126"/>
      <c r="J16" s="127"/>
    </row>
    <row r="17" spans="2:10" x14ac:dyDescent="0.2">
      <c r="B17" s="30" t="s">
        <v>49</v>
      </c>
      <c r="C17" s="30" t="s">
        <v>33</v>
      </c>
      <c r="D17" s="39">
        <v>250</v>
      </c>
      <c r="E17" s="78">
        <v>1.8</v>
      </c>
      <c r="F17" s="78">
        <v>2.4</v>
      </c>
      <c r="G17" s="78">
        <v>14.1</v>
      </c>
      <c r="H17" s="79">
        <f t="shared" ref="H17" si="0">(E17+G17)*4+F17*9</f>
        <v>85.2</v>
      </c>
      <c r="I17" s="80">
        <v>11.452</v>
      </c>
      <c r="J17" s="81">
        <v>141</v>
      </c>
    </row>
    <row r="18" spans="2:10" x14ac:dyDescent="0.2">
      <c r="B18" s="30" t="s">
        <v>50</v>
      </c>
      <c r="C18" s="30" t="s">
        <v>35</v>
      </c>
      <c r="D18" s="39">
        <v>280</v>
      </c>
      <c r="E18" s="78">
        <v>29.21</v>
      </c>
      <c r="F18" s="78">
        <v>29.21</v>
      </c>
      <c r="G18" s="78">
        <v>47.36</v>
      </c>
      <c r="H18" s="79">
        <v>569</v>
      </c>
      <c r="I18" s="80">
        <v>127</v>
      </c>
      <c r="J18" s="81">
        <v>443</v>
      </c>
    </row>
    <row r="19" spans="2:10" x14ac:dyDescent="0.2">
      <c r="B19" s="30" t="s">
        <v>51</v>
      </c>
      <c r="C19" s="30" t="s">
        <v>37</v>
      </c>
      <c r="D19" s="39">
        <v>100</v>
      </c>
      <c r="E19" s="78">
        <v>1.9</v>
      </c>
      <c r="F19" s="78">
        <v>8.9</v>
      </c>
      <c r="G19" s="78">
        <v>7.7</v>
      </c>
      <c r="H19" s="79">
        <v>119</v>
      </c>
      <c r="I19" s="80">
        <v>22</v>
      </c>
      <c r="J19" s="81">
        <v>115</v>
      </c>
    </row>
    <row r="20" spans="2:10" x14ac:dyDescent="0.2">
      <c r="B20" s="30" t="s">
        <v>28</v>
      </c>
      <c r="C20" s="30" t="s">
        <v>36</v>
      </c>
      <c r="D20" s="39">
        <v>200</v>
      </c>
      <c r="E20" s="78">
        <v>0.5</v>
      </c>
      <c r="F20" s="78">
        <v>0.1</v>
      </c>
      <c r="G20" s="78">
        <v>30.9</v>
      </c>
      <c r="H20" s="79">
        <f t="shared" ref="H20" si="1">(E20+G20)*4+F20*9</f>
        <v>126.5</v>
      </c>
      <c r="I20" s="80">
        <v>4</v>
      </c>
      <c r="J20" s="81" t="s">
        <v>14</v>
      </c>
    </row>
    <row r="21" spans="2:10" x14ac:dyDescent="0.2">
      <c r="B21" s="36" t="s">
        <v>23</v>
      </c>
      <c r="C21" s="36" t="s">
        <v>41</v>
      </c>
      <c r="D21" s="39">
        <v>150</v>
      </c>
      <c r="E21" s="48">
        <v>11.85</v>
      </c>
      <c r="F21" s="48">
        <v>1.5</v>
      </c>
      <c r="G21" s="48">
        <v>72.45</v>
      </c>
      <c r="H21" s="49">
        <v>369</v>
      </c>
      <c r="I21" s="49">
        <v>8</v>
      </c>
      <c r="J21" s="39">
        <v>366</v>
      </c>
    </row>
    <row r="22" spans="2:10" x14ac:dyDescent="0.2">
      <c r="B22" s="46" t="s">
        <v>16</v>
      </c>
      <c r="C22" s="46"/>
      <c r="D22" s="53">
        <f>SUM(D17:D21)</f>
        <v>980</v>
      </c>
      <c r="E22" s="82">
        <f>SUM(E17:E21)</f>
        <v>45.260000000000005</v>
      </c>
      <c r="F22" s="82">
        <f>SUM(F17:F21)</f>
        <v>42.11</v>
      </c>
      <c r="G22" s="82">
        <f>SUM(G17:G21)</f>
        <v>172.51</v>
      </c>
      <c r="H22" s="83">
        <f>SUM(H17:H21)</f>
        <v>1268.7</v>
      </c>
      <c r="I22" s="83">
        <v>172</v>
      </c>
      <c r="J22" s="39"/>
    </row>
    <row r="23" spans="2:10" x14ac:dyDescent="0.2">
      <c r="B23" s="102" t="s">
        <v>2</v>
      </c>
      <c r="C23" s="103"/>
      <c r="D23" s="103"/>
      <c r="E23" s="103"/>
      <c r="F23" s="103"/>
      <c r="G23" s="103"/>
      <c r="H23" s="103"/>
      <c r="I23" s="103"/>
      <c r="J23" s="104"/>
    </row>
    <row r="24" spans="2:10" x14ac:dyDescent="0.2">
      <c r="B24" s="30" t="s">
        <v>52</v>
      </c>
      <c r="C24" s="30" t="s">
        <v>57</v>
      </c>
      <c r="D24" s="39">
        <v>170</v>
      </c>
      <c r="E24" s="78">
        <v>38.9</v>
      </c>
      <c r="F24" s="78">
        <v>7.43</v>
      </c>
      <c r="G24" s="78">
        <v>47.3</v>
      </c>
      <c r="H24" s="79">
        <v>412</v>
      </c>
      <c r="I24" s="80">
        <v>43</v>
      </c>
      <c r="J24" s="81">
        <v>219</v>
      </c>
    </row>
    <row r="25" spans="2:10" x14ac:dyDescent="0.2">
      <c r="B25" s="47" t="s">
        <v>18</v>
      </c>
      <c r="C25" s="47" t="s">
        <v>38</v>
      </c>
      <c r="D25" s="39">
        <v>200</v>
      </c>
      <c r="E25" s="48">
        <v>0.2</v>
      </c>
      <c r="F25" s="48">
        <v>0</v>
      </c>
      <c r="G25" s="48">
        <v>9.1</v>
      </c>
      <c r="H25" s="49">
        <v>37</v>
      </c>
      <c r="I25" s="49">
        <v>2</v>
      </c>
      <c r="J25" s="39">
        <v>685</v>
      </c>
    </row>
    <row r="26" spans="2:10" x14ac:dyDescent="0.2">
      <c r="B26" s="50" t="s">
        <v>17</v>
      </c>
      <c r="C26" s="50"/>
      <c r="D26" s="84">
        <f>SUM(D24:D25)</f>
        <v>370</v>
      </c>
      <c r="E26" s="82">
        <f>SUM(E24:E25)</f>
        <v>39.1</v>
      </c>
      <c r="F26" s="82">
        <f>SUM(F24:F25)</f>
        <v>7.43</v>
      </c>
      <c r="G26" s="82">
        <f>SUM(G24:G25)</f>
        <v>56.4</v>
      </c>
      <c r="H26" s="83">
        <f>SUM(H24:H25)</f>
        <v>449</v>
      </c>
      <c r="I26" s="83">
        <v>45</v>
      </c>
      <c r="J26" s="39"/>
    </row>
    <row r="27" spans="2:10" x14ac:dyDescent="0.2">
      <c r="B27" s="102" t="s">
        <v>3</v>
      </c>
      <c r="C27" s="103"/>
      <c r="D27" s="103"/>
      <c r="E27" s="103"/>
      <c r="F27" s="103"/>
      <c r="G27" s="103"/>
      <c r="H27" s="103"/>
      <c r="I27" s="103"/>
      <c r="J27" s="104"/>
    </row>
    <row r="28" spans="2:10" x14ac:dyDescent="0.2">
      <c r="B28" s="30" t="s">
        <v>53</v>
      </c>
      <c r="C28" s="30" t="s">
        <v>55</v>
      </c>
      <c r="D28" s="39">
        <v>140</v>
      </c>
      <c r="E28" s="78">
        <v>22.06</v>
      </c>
      <c r="F28" s="78">
        <v>18.23</v>
      </c>
      <c r="G28" s="78">
        <v>5.88</v>
      </c>
      <c r="H28" s="79">
        <v>276</v>
      </c>
      <c r="I28" s="80">
        <v>54</v>
      </c>
      <c r="J28" s="81">
        <v>301</v>
      </c>
    </row>
    <row r="29" spans="2:10" x14ac:dyDescent="0.2">
      <c r="B29" s="30" t="s">
        <v>54</v>
      </c>
      <c r="C29" s="30" t="s">
        <v>34</v>
      </c>
      <c r="D29" s="39">
        <v>180</v>
      </c>
      <c r="E29" s="78">
        <v>8.1</v>
      </c>
      <c r="F29" s="78">
        <v>6.4</v>
      </c>
      <c r="G29" s="78">
        <v>45.4</v>
      </c>
      <c r="H29" s="79">
        <v>272</v>
      </c>
      <c r="I29" s="80">
        <v>9</v>
      </c>
      <c r="J29" s="81">
        <v>297</v>
      </c>
    </row>
    <row r="30" spans="2:10" ht="14.25" customHeight="1" x14ac:dyDescent="0.2">
      <c r="B30" s="30" t="s">
        <v>18</v>
      </c>
      <c r="C30" s="30" t="s">
        <v>38</v>
      </c>
      <c r="D30" s="90">
        <v>200</v>
      </c>
      <c r="E30" s="78">
        <v>0.2</v>
      </c>
      <c r="F30" s="78">
        <v>0</v>
      </c>
      <c r="G30" s="78">
        <v>9.1</v>
      </c>
      <c r="H30" s="91">
        <f>(E30+G30)*4+F30*9</f>
        <v>37.199999999999996</v>
      </c>
      <c r="I30" s="80">
        <v>2</v>
      </c>
      <c r="J30" s="81">
        <v>685</v>
      </c>
    </row>
    <row r="31" spans="2:10" ht="15.75" x14ac:dyDescent="0.2">
      <c r="B31" s="36" t="s">
        <v>15</v>
      </c>
      <c r="C31" s="36" t="s">
        <v>41</v>
      </c>
      <c r="D31" s="90">
        <v>100</v>
      </c>
      <c r="E31" s="94">
        <v>7.9</v>
      </c>
      <c r="F31" s="94">
        <v>1</v>
      </c>
      <c r="G31" s="94">
        <v>48.3</v>
      </c>
      <c r="H31" s="92">
        <v>246</v>
      </c>
      <c r="I31" s="49">
        <v>4.8</v>
      </c>
      <c r="J31" s="39">
        <v>366</v>
      </c>
    </row>
    <row r="32" spans="2:10" x14ac:dyDescent="0.2">
      <c r="B32" s="36" t="s">
        <v>27</v>
      </c>
      <c r="C32" s="36" t="s">
        <v>31</v>
      </c>
      <c r="D32" s="39">
        <v>10</v>
      </c>
      <c r="E32" s="98">
        <v>0.1</v>
      </c>
      <c r="F32" s="98">
        <v>8.3000000000000007</v>
      </c>
      <c r="G32" s="98">
        <v>0.1</v>
      </c>
      <c r="H32" s="79">
        <f>(E32+G32)*4+F32*9</f>
        <v>75.5</v>
      </c>
      <c r="I32" s="79">
        <v>5.8</v>
      </c>
      <c r="J32" s="39">
        <v>365</v>
      </c>
    </row>
    <row r="33" spans="2:10" x14ac:dyDescent="0.2">
      <c r="B33" s="46" t="s">
        <v>19</v>
      </c>
      <c r="C33" s="46"/>
      <c r="D33" s="53">
        <f>SUM(D28:D32)</f>
        <v>630</v>
      </c>
      <c r="E33" s="53">
        <f t="shared" ref="E33:H33" si="2">SUM(E28:E32)</f>
        <v>38.36</v>
      </c>
      <c r="F33" s="53">
        <f t="shared" si="2"/>
        <v>33.930000000000007</v>
      </c>
      <c r="G33" s="53">
        <f t="shared" si="2"/>
        <v>108.78</v>
      </c>
      <c r="H33" s="54">
        <f t="shared" si="2"/>
        <v>906.7</v>
      </c>
      <c r="I33" s="54">
        <v>76</v>
      </c>
      <c r="J33" s="39"/>
    </row>
    <row r="34" spans="2:10" x14ac:dyDescent="0.2">
      <c r="B34" s="102" t="s">
        <v>4</v>
      </c>
      <c r="C34" s="103"/>
      <c r="D34" s="103"/>
      <c r="E34" s="103"/>
      <c r="F34" s="103"/>
      <c r="G34" s="103"/>
      <c r="H34" s="103"/>
      <c r="I34" s="103"/>
      <c r="J34" s="104"/>
    </row>
    <row r="35" spans="2:10" x14ac:dyDescent="0.2">
      <c r="B35" s="47" t="s">
        <v>5</v>
      </c>
      <c r="C35" s="47" t="s">
        <v>36</v>
      </c>
      <c r="D35" s="39">
        <v>200</v>
      </c>
      <c r="E35" s="48">
        <v>5.7</v>
      </c>
      <c r="F35" s="48">
        <v>6.3</v>
      </c>
      <c r="G35" s="48">
        <v>7.8</v>
      </c>
      <c r="H35" s="49">
        <f>(E35+G35)*4+F35*9</f>
        <v>110.69999999999999</v>
      </c>
      <c r="I35" s="49">
        <v>18</v>
      </c>
      <c r="J35" s="39">
        <v>386</v>
      </c>
    </row>
    <row r="36" spans="2:10" x14ac:dyDescent="0.2">
      <c r="B36" s="46" t="s">
        <v>25</v>
      </c>
      <c r="C36" s="46"/>
      <c r="D36" s="53">
        <f>SUM(D35:D35)</f>
        <v>200</v>
      </c>
      <c r="E36" s="53">
        <f>SUM(E35:E35)</f>
        <v>5.7</v>
      </c>
      <c r="F36" s="53">
        <f>SUM(F35:F35)</f>
        <v>6.3</v>
      </c>
      <c r="G36" s="53">
        <f>SUM(G35:G35)</f>
        <v>7.8</v>
      </c>
      <c r="H36" s="54">
        <f>SUM(H35:H35)</f>
        <v>110.69999999999999</v>
      </c>
      <c r="I36" s="54">
        <v>18</v>
      </c>
      <c r="J36" s="39"/>
    </row>
    <row r="37" spans="2:10" x14ac:dyDescent="0.2">
      <c r="B37" s="46" t="s">
        <v>20</v>
      </c>
      <c r="C37" s="46"/>
      <c r="D37" s="53">
        <f>D12+D15+D22+D26+D33+D36</f>
        <v>2910</v>
      </c>
      <c r="E37" s="53">
        <f>E12+E15+E22+E26+E33+E36</f>
        <v>151.19</v>
      </c>
      <c r="F37" s="53">
        <f>F12+F15+F22+F26+F33+F36</f>
        <v>114.04</v>
      </c>
      <c r="G37" s="53">
        <f>G12+G15+G22+G26+G33+G36</f>
        <v>481.68</v>
      </c>
      <c r="H37" s="54">
        <f>H12+H15+H22+H26+H33+H36</f>
        <v>3589.0999999999995</v>
      </c>
      <c r="I37" s="54">
        <v>389</v>
      </c>
      <c r="J37" s="39"/>
    </row>
    <row r="38" spans="2:10" x14ac:dyDescent="0.2">
      <c r="B38" s="105"/>
      <c r="C38" s="106"/>
      <c r="D38" s="106"/>
      <c r="E38" s="106"/>
      <c r="F38" s="106"/>
      <c r="G38" s="106"/>
      <c r="H38" s="106"/>
      <c r="I38" s="106"/>
      <c r="J38" s="107"/>
    </row>
    <row r="39" spans="2:10" x14ac:dyDescent="0.2">
      <c r="B39" s="55"/>
      <c r="C39" s="55"/>
      <c r="D39" s="55"/>
      <c r="E39" s="85"/>
      <c r="F39" s="85"/>
      <c r="G39" s="85"/>
      <c r="H39" s="86"/>
      <c r="I39" s="86"/>
      <c r="J39" s="87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</sheetData>
  <mergeCells count="15">
    <mergeCell ref="F1:J1"/>
    <mergeCell ref="F2:J2"/>
    <mergeCell ref="B4:D4"/>
    <mergeCell ref="C7:G7"/>
    <mergeCell ref="B38:J38"/>
    <mergeCell ref="B13:J13"/>
    <mergeCell ref="B16:J16"/>
    <mergeCell ref="B23:J23"/>
    <mergeCell ref="B27:J27"/>
    <mergeCell ref="B34:J3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2024-11-28T11:45:22Z</dcterms:modified>
</cp:coreProperties>
</file>