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65" windowWidth="15120" windowHeight="795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27" i="2" l="1"/>
  <c r="H27" i="5"/>
  <c r="G38" i="5" l="1"/>
  <c r="F38" i="5"/>
  <c r="E38" i="5"/>
  <c r="D38" i="5"/>
  <c r="H38" i="5"/>
  <c r="G28" i="5"/>
  <c r="F28" i="5"/>
  <c r="E28" i="5"/>
  <c r="D28" i="5"/>
  <c r="H26" i="5"/>
  <c r="H28" i="5" s="1"/>
  <c r="H10" i="5"/>
  <c r="G38" i="2" l="1"/>
  <c r="F38" i="2"/>
  <c r="E38" i="2"/>
  <c r="D38" i="2"/>
  <c r="H37" i="2"/>
  <c r="D35" i="2"/>
  <c r="H33" i="2"/>
  <c r="G28" i="2"/>
  <c r="F28" i="2"/>
  <c r="E28" i="2"/>
  <c r="D28" i="2"/>
  <c r="H26" i="2"/>
  <c r="G24" i="2"/>
  <c r="F24" i="2"/>
  <c r="E24" i="2"/>
  <c r="D24" i="2"/>
  <c r="H22" i="2"/>
  <c r="G16" i="2"/>
  <c r="F16" i="2"/>
  <c r="E16" i="2"/>
  <c r="D16" i="2"/>
  <c r="H15" i="2"/>
  <c r="H16" i="2" s="1"/>
  <c r="G13" i="2"/>
  <c r="F13" i="2"/>
  <c r="E13" i="2"/>
  <c r="D13" i="2"/>
  <c r="H12" i="2"/>
  <c r="H10" i="2"/>
  <c r="D35" i="5"/>
  <c r="H38" i="2" l="1"/>
  <c r="G39" i="2"/>
  <c r="F39" i="2"/>
  <c r="E39" i="2"/>
  <c r="H13" i="2"/>
  <c r="H24" i="2"/>
  <c r="H28" i="2"/>
  <c r="D39" i="2"/>
  <c r="H31" i="5"/>
  <c r="H23" i="5"/>
  <c r="H32" i="5" l="1"/>
  <c r="H30" i="5"/>
  <c r="G24" i="5"/>
  <c r="F24" i="5"/>
  <c r="E24" i="5"/>
  <c r="D24" i="5"/>
  <c r="H22" i="5"/>
  <c r="G16" i="5"/>
  <c r="F16" i="5"/>
  <c r="E16" i="5"/>
  <c r="D16" i="5"/>
  <c r="H16" i="5"/>
  <c r="G13" i="5"/>
  <c r="F13" i="5"/>
  <c r="E13" i="5"/>
  <c r="D13" i="5"/>
  <c r="G39" i="5" l="1"/>
  <c r="D39" i="5"/>
  <c r="F39" i="5"/>
  <c r="H24" i="5"/>
  <c r="H13" i="5"/>
  <c r="E39" i="5"/>
  <c r="H39" i="5" l="1"/>
</calcChain>
</file>

<file path=xl/sharedStrings.xml><?xml version="1.0" encoding="utf-8"?>
<sst xmlns="http://schemas.openxmlformats.org/spreadsheetml/2006/main" count="143" uniqueCount="65">
  <si>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</si>
  <si>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</si>
  <si>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</si>
  <si>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</si>
  <si>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</si>
  <si>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</si>
  <si>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</si>
  <si>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</si>
  <si>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</si>
  <si>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</si>
  <si>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</si>
  <si>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</si>
  <si>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</si>
  <si>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</si>
  <si>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</si>
  <si>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</si>
  <si>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</si>
  <si>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</si>
  <si>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</si>
  <si>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</si>
  <si>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</si>
  <si>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</si>
  <si>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</si>
  <si>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</si>
  <si>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</si>
  <si>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</si>
  <si>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</si>
  <si>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</si>
  <si>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</si>
  <si>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</si>
  <si>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</si>
  <si>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</si>
  <si>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Салат</t>
  </si>
  <si>
    <t>Сладкое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</si>
  <si>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</si>
  <si>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</si>
  <si>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</si>
  <si>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</si>
  <si>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</si>
  <si>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</si>
  <si>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</si>
  <si>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</si>
  <si>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</si>
  <si>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</si>
  <si>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</si>
  <si>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Конфеты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</si>
  <si>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</si>
  <si>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</si>
  <si>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</si>
  <si>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</si>
  <si>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</si>
  <si>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Булочка сдобная</t>
  </si>
  <si>
    <t>Выпечка</t>
  </si>
  <si>
    <t>Рыба тушенная в томатном соусе с овощами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</si>
  <si>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</si>
  <si>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</si>
  <si>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</si>
  <si>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</si>
  <si>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Печенье</t>
  </si>
  <si>
    <t>366/365</t>
  </si>
  <si>
    <t>520(3)</t>
  </si>
  <si>
    <t>Гор.напиток</t>
  </si>
  <si>
    <t xml:space="preserve">Для детей от 7 до 11 лет </t>
  </si>
  <si>
    <t>Салат из белокачан.капусты</t>
  </si>
  <si>
    <t>30.01.2025г.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</si>
</sst>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6"/>
      <c r="G1" s="66"/>
      <c r="H1" s="66"/>
      <c r="I1" s="66"/>
      <c r="J1" s="66"/>
    </row>
    <row r="2" spans="2:12" s="32" customFormat="1" ht="15.75" x14ac:dyDescent="0.25">
      <c r="B2" s="2"/>
      <c r="C2" s="2"/>
      <c r="D2" s="2"/>
      <c r="E2" s="31"/>
      <c r="F2" s="67"/>
      <c r="G2" s="67"/>
      <c r="H2" s="67"/>
      <c r="I2" s="67"/>
      <c r="J2" s="67"/>
      <c r="L2" s="33"/>
    </row>
    <row r="3" spans="2:12" s="32" customFormat="1" ht="15" x14ac:dyDescent="0.25">
      <c r="B3" s="5" t="s">
        <v>40</v>
      </c>
      <c r="C3" s="6" t="s">
        <v>41</v>
      </c>
      <c r="D3" s="34"/>
      <c r="E3" s="35"/>
      <c r="F3" s="36"/>
      <c r="G3" s="7" t="s">
        <v>37</v>
      </c>
      <c r="H3" s="8"/>
      <c r="I3" s="9" t="s">
        <v>38</v>
      </c>
      <c r="J3" s="10" t="s">
        <v>64</v>
      </c>
    </row>
    <row r="4" spans="2:12" s="32" customFormat="1" ht="15.75" x14ac:dyDescent="0.25">
      <c r="B4" s="68"/>
      <c r="C4" s="68"/>
      <c r="D4" s="68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2" t="s">
        <v>6</v>
      </c>
      <c r="E5" s="74" t="s">
        <v>7</v>
      </c>
      <c r="F5" s="74"/>
      <c r="G5" s="74"/>
      <c r="H5" s="75" t="s">
        <v>8</v>
      </c>
      <c r="I5" s="40" t="s">
        <v>25</v>
      </c>
      <c r="J5" s="76" t="s">
        <v>9</v>
      </c>
    </row>
    <row r="6" spans="2:12" ht="15.75" x14ac:dyDescent="0.2">
      <c r="B6" s="13"/>
      <c r="C6" s="12"/>
      <c r="D6" s="73"/>
      <c r="E6" s="54" t="s">
        <v>10</v>
      </c>
      <c r="F6" s="54" t="s">
        <v>11</v>
      </c>
      <c r="G6" s="54" t="s">
        <v>12</v>
      </c>
      <c r="H6" s="75"/>
      <c r="I6" s="55"/>
      <c r="J6" s="76"/>
    </row>
    <row r="7" spans="2:12" ht="15.75" x14ac:dyDescent="0.2">
      <c r="B7" s="11"/>
      <c r="C7" s="69" t="s">
        <v>62</v>
      </c>
      <c r="D7" s="70"/>
      <c r="E7" s="70"/>
      <c r="F7" s="70"/>
      <c r="G7" s="71"/>
      <c r="H7" s="41"/>
      <c r="I7" s="41"/>
      <c r="J7" s="4"/>
    </row>
    <row r="8" spans="2:12" x14ac:dyDescent="0.2">
      <c r="B8" s="65" t="s">
        <v>20</v>
      </c>
      <c r="C8" s="65"/>
      <c r="D8" s="65"/>
      <c r="E8" s="65"/>
      <c r="F8" s="65"/>
      <c r="G8" s="65"/>
      <c r="H8" s="65"/>
      <c r="I8" s="65"/>
      <c r="J8" s="65"/>
    </row>
    <row r="9" spans="2:12" x14ac:dyDescent="0.2">
      <c r="B9" s="14" t="s">
        <v>42</v>
      </c>
      <c r="C9" s="14" t="s">
        <v>35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43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46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44</v>
      </c>
      <c r="C12" s="20" t="s">
        <v>36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59</v>
      </c>
    </row>
    <row r="13" spans="2:12" x14ac:dyDescent="0.2">
      <c r="B13" s="21" t="s">
        <v>21</v>
      </c>
      <c r="C13" s="21"/>
      <c r="D13" s="28">
        <f>SUM(D9:D12)</f>
        <v>510</v>
      </c>
      <c r="E13" s="42">
        <f>SUM(E9:E12)</f>
        <v>16.100000000000001</v>
      </c>
      <c r="F13" s="42">
        <f>SUM(F9:F12)</f>
        <v>21.5</v>
      </c>
      <c r="G13" s="42">
        <f>SUM(G9:G12)</f>
        <v>68.61</v>
      </c>
      <c r="H13" s="43">
        <f>SUM(H9:H12)</f>
        <v>532.94000000000005</v>
      </c>
      <c r="I13" s="43">
        <v>36</v>
      </c>
      <c r="J13" s="15"/>
    </row>
    <row r="14" spans="2:12" x14ac:dyDescent="0.2">
      <c r="B14" s="77" t="s">
        <v>0</v>
      </c>
      <c r="C14" s="78"/>
      <c r="D14" s="78"/>
      <c r="E14" s="78"/>
      <c r="F14" s="78"/>
      <c r="G14" s="78"/>
      <c r="H14" s="78"/>
      <c r="I14" s="78"/>
      <c r="J14" s="79"/>
    </row>
    <row r="15" spans="2:12" x14ac:dyDescent="0.2">
      <c r="B15" s="14" t="s">
        <v>45</v>
      </c>
      <c r="C15" s="14" t="s">
        <v>33</v>
      </c>
      <c r="D15" s="15">
        <v>20</v>
      </c>
      <c r="E15" s="26">
        <v>2</v>
      </c>
      <c r="F15" s="26">
        <v>19.75</v>
      </c>
      <c r="G15" s="26">
        <v>27.13</v>
      </c>
      <c r="H15" s="27">
        <f>(E15+G15)*4+F15*9</f>
        <v>294.27</v>
      </c>
      <c r="I15" s="27">
        <v>7.8</v>
      </c>
      <c r="J15" s="15" t="s">
        <v>13</v>
      </c>
    </row>
    <row r="16" spans="2:12" x14ac:dyDescent="0.2">
      <c r="B16" s="22" t="s">
        <v>22</v>
      </c>
      <c r="C16" s="22"/>
      <c r="D16" s="28">
        <f>SUM(D15:D15)</f>
        <v>20</v>
      </c>
      <c r="E16" s="42">
        <f>SUM(E15:E15)</f>
        <v>2</v>
      </c>
      <c r="F16" s="42">
        <f>SUM(F15:F15)</f>
        <v>19.75</v>
      </c>
      <c r="G16" s="42">
        <f>SUM(G15:G15)</f>
        <v>27.13</v>
      </c>
      <c r="H16" s="43">
        <f>SUM(H15:H15)</f>
        <v>294.27</v>
      </c>
      <c r="I16" s="43">
        <v>8</v>
      </c>
      <c r="J16" s="15"/>
    </row>
    <row r="17" spans="2:10" x14ac:dyDescent="0.2">
      <c r="B17" s="62" t="s">
        <v>1</v>
      </c>
      <c r="C17" s="63"/>
      <c r="D17" s="63"/>
      <c r="E17" s="63"/>
      <c r="F17" s="63"/>
      <c r="G17" s="63"/>
      <c r="H17" s="63"/>
      <c r="I17" s="63"/>
      <c r="J17" s="64"/>
    </row>
    <row r="18" spans="2:10" x14ac:dyDescent="0.2">
      <c r="B18" s="14" t="s">
        <v>47</v>
      </c>
      <c r="C18" s="14" t="s">
        <v>29</v>
      </c>
      <c r="D18" s="15">
        <v>200</v>
      </c>
      <c r="E18" s="16">
        <v>1.6</v>
      </c>
      <c r="F18" s="16">
        <v>4.3</v>
      </c>
      <c r="G18" s="16">
        <v>10.199999999999999</v>
      </c>
      <c r="H18" s="17">
        <v>86</v>
      </c>
      <c r="I18" s="18">
        <v>7</v>
      </c>
      <c r="J18" s="19">
        <v>110</v>
      </c>
    </row>
    <row r="19" spans="2:10" x14ac:dyDescent="0.2">
      <c r="B19" s="14" t="s">
        <v>48</v>
      </c>
      <c r="C19" s="14" t="s">
        <v>30</v>
      </c>
      <c r="D19" s="15">
        <v>90</v>
      </c>
      <c r="E19" s="16">
        <v>12.1</v>
      </c>
      <c r="F19" s="16">
        <v>12.1</v>
      </c>
      <c r="G19" s="16">
        <v>2.8</v>
      </c>
      <c r="H19" s="17">
        <v>169</v>
      </c>
      <c r="I19" s="18">
        <v>65</v>
      </c>
      <c r="J19" s="19">
        <v>246</v>
      </c>
    </row>
    <row r="20" spans="2:10" x14ac:dyDescent="0.2">
      <c r="B20" s="14" t="s">
        <v>49</v>
      </c>
      <c r="C20" s="14" t="s">
        <v>50</v>
      </c>
      <c r="D20" s="15">
        <v>150</v>
      </c>
      <c r="E20" s="16">
        <v>5.4</v>
      </c>
      <c r="F20" s="16">
        <v>3.7</v>
      </c>
      <c r="G20" s="16">
        <v>33.340000000000003</v>
      </c>
      <c r="H20" s="17">
        <v>188</v>
      </c>
      <c r="I20" s="18">
        <v>5</v>
      </c>
      <c r="J20" s="19">
        <v>332</v>
      </c>
    </row>
    <row r="21" spans="2:10" x14ac:dyDescent="0.2">
      <c r="B21" s="60" t="s">
        <v>63</v>
      </c>
      <c r="C21" s="60" t="s">
        <v>32</v>
      </c>
      <c r="D21" s="61">
        <v>60</v>
      </c>
      <c r="E21" s="61">
        <v>1.3</v>
      </c>
      <c r="F21" s="61">
        <v>2.7</v>
      </c>
      <c r="G21" s="61">
        <v>6.2</v>
      </c>
      <c r="H21" s="61">
        <v>54</v>
      </c>
      <c r="I21" s="61">
        <v>4</v>
      </c>
      <c r="J21" s="61">
        <v>43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100</v>
      </c>
      <c r="E23" s="26">
        <v>7.9</v>
      </c>
      <c r="F23" s="26">
        <v>1</v>
      </c>
      <c r="G23" s="26">
        <v>48.3</v>
      </c>
      <c r="H23" s="27">
        <v>234</v>
      </c>
      <c r="I23" s="27">
        <v>5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800</v>
      </c>
      <c r="E24" s="42">
        <f>SUM(E18:E23)</f>
        <v>28.800000000000004</v>
      </c>
      <c r="F24" s="42">
        <f>SUM(F18:F23)</f>
        <v>23.9</v>
      </c>
      <c r="G24" s="42">
        <f>SUM(G18:G23)</f>
        <v>131.74</v>
      </c>
      <c r="H24" s="43">
        <f>SUM(H18:H23)</f>
        <v>857.5</v>
      </c>
      <c r="I24" s="43">
        <v>90</v>
      </c>
      <c r="J24" s="15"/>
    </row>
    <row r="25" spans="2:10" x14ac:dyDescent="0.2">
      <c r="B25" s="62" t="s">
        <v>2</v>
      </c>
      <c r="C25" s="63"/>
      <c r="D25" s="63"/>
      <c r="E25" s="63"/>
      <c r="F25" s="63"/>
      <c r="G25" s="63"/>
      <c r="H25" s="63"/>
      <c r="I25" s="63"/>
      <c r="J25" s="64"/>
    </row>
    <row r="26" spans="2:10" x14ac:dyDescent="0.2">
      <c r="B26" s="14" t="s">
        <v>51</v>
      </c>
      <c r="C26" s="14" t="s">
        <v>52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14" t="s">
        <v>43</v>
      </c>
      <c r="C27" s="14" t="s">
        <v>34</v>
      </c>
      <c r="D27" s="15">
        <v>200</v>
      </c>
      <c r="E27" s="16">
        <v>0.2</v>
      </c>
      <c r="F27" s="16">
        <v>0</v>
      </c>
      <c r="G27" s="16">
        <v>9.1</v>
      </c>
      <c r="H27" s="17">
        <f>(E27+G27)*4+F27*9</f>
        <v>37.199999999999996</v>
      </c>
      <c r="I27" s="18">
        <v>2</v>
      </c>
      <c r="J27" s="19">
        <v>685</v>
      </c>
    </row>
    <row r="28" spans="2:10" x14ac:dyDescent="0.2">
      <c r="B28" s="24" t="s">
        <v>17</v>
      </c>
      <c r="C28" s="24"/>
      <c r="D28" s="56">
        <f>SUM(D26:D27)</f>
        <v>300</v>
      </c>
      <c r="E28" s="42">
        <f>SUM(E26:E27)</f>
        <v>8</v>
      </c>
      <c r="F28" s="42">
        <f>SUM(F26:F27)</f>
        <v>8.5</v>
      </c>
      <c r="G28" s="42">
        <f>SUM(G26:G27)</f>
        <v>61.4</v>
      </c>
      <c r="H28" s="43">
        <f>SUM(H26:H27)</f>
        <v>354.09999999999997</v>
      </c>
      <c r="I28" s="43">
        <v>19</v>
      </c>
      <c r="J28" s="15"/>
    </row>
    <row r="29" spans="2:10" x14ac:dyDescent="0.2">
      <c r="B29" s="62" t="s">
        <v>3</v>
      </c>
      <c r="C29" s="63"/>
      <c r="D29" s="63"/>
      <c r="E29" s="63"/>
      <c r="F29" s="63"/>
      <c r="G29" s="63"/>
      <c r="H29" s="63"/>
      <c r="I29" s="63"/>
      <c r="J29" s="64"/>
    </row>
    <row r="30" spans="2:10" ht="27" x14ac:dyDescent="0.2">
      <c r="B30" s="14" t="s">
        <v>53</v>
      </c>
      <c r="C30" s="14" t="s">
        <v>54</v>
      </c>
      <c r="D30" s="15">
        <v>120</v>
      </c>
      <c r="E30" s="16">
        <v>10.7</v>
      </c>
      <c r="F30" s="16">
        <v>5.2</v>
      </c>
      <c r="G30" s="16">
        <v>5.6</v>
      </c>
      <c r="H30" s="17">
        <v>112</v>
      </c>
      <c r="I30" s="18">
        <v>36</v>
      </c>
      <c r="J30" s="19">
        <v>374</v>
      </c>
    </row>
    <row r="31" spans="2:10" x14ac:dyDescent="0.2">
      <c r="B31" s="14" t="s">
        <v>55</v>
      </c>
      <c r="C31" s="14" t="s">
        <v>50</v>
      </c>
      <c r="D31" s="15">
        <v>150</v>
      </c>
      <c r="E31" s="26">
        <v>3.1</v>
      </c>
      <c r="F31" s="26">
        <v>4.7</v>
      </c>
      <c r="G31" s="26">
        <v>20</v>
      </c>
      <c r="H31" s="27">
        <v>135</v>
      </c>
      <c r="I31" s="27">
        <v>13</v>
      </c>
      <c r="J31" s="15" t="s">
        <v>60</v>
      </c>
    </row>
    <row r="32" spans="2:10" ht="14.25" thickBot="1" x14ac:dyDescent="0.25">
      <c r="B32" s="14" t="s">
        <v>56</v>
      </c>
      <c r="C32" s="14" t="s">
        <v>61</v>
      </c>
      <c r="D32" s="15">
        <v>200</v>
      </c>
      <c r="E32" s="16">
        <v>0.2</v>
      </c>
      <c r="F32" s="16">
        <v>0</v>
      </c>
      <c r="G32" s="16">
        <v>9.1</v>
      </c>
      <c r="H32" s="17">
        <v>37</v>
      </c>
      <c r="I32" s="18">
        <v>2</v>
      </c>
      <c r="J32" s="19">
        <v>685</v>
      </c>
    </row>
    <row r="33" spans="2:10" ht="16.5" thickBot="1" x14ac:dyDescent="0.25">
      <c r="B33" s="23" t="s">
        <v>15</v>
      </c>
      <c r="C33" s="23" t="s">
        <v>28</v>
      </c>
      <c r="D33" s="15">
        <v>70</v>
      </c>
      <c r="E33" s="58">
        <v>5.5</v>
      </c>
      <c r="F33" s="59">
        <v>0.7</v>
      </c>
      <c r="G33" s="59">
        <v>33.799999999999997</v>
      </c>
      <c r="H33" s="27">
        <f t="shared" ref="H33" si="2">(E33+G33)*4+F33*9</f>
        <v>163.5</v>
      </c>
      <c r="I33" s="27">
        <v>3</v>
      </c>
      <c r="J33" s="15">
        <v>366</v>
      </c>
    </row>
    <row r="34" spans="2:10" x14ac:dyDescent="0.2">
      <c r="B34" s="23" t="s">
        <v>57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>SUM(D30:D33)</f>
        <v>540</v>
      </c>
      <c r="E35" s="42">
        <v>19.600000000000001</v>
      </c>
      <c r="F35" s="42">
        <v>18.899999999999999</v>
      </c>
      <c r="G35" s="42">
        <v>68.599999999999994</v>
      </c>
      <c r="H35" s="43">
        <v>524</v>
      </c>
      <c r="I35" s="43">
        <v>60</v>
      </c>
      <c r="J35" s="15"/>
    </row>
    <row r="36" spans="2:10" x14ac:dyDescent="0.2">
      <c r="B36" s="62" t="s">
        <v>4</v>
      </c>
      <c r="C36" s="63"/>
      <c r="D36" s="63"/>
      <c r="E36" s="63"/>
      <c r="F36" s="63"/>
      <c r="G36" s="63"/>
      <c r="H36" s="63"/>
      <c r="I36" s="63"/>
      <c r="J36" s="64"/>
    </row>
    <row r="37" spans="2:10" x14ac:dyDescent="0.2">
      <c r="B37" s="20" t="s">
        <v>58</v>
      </c>
      <c r="C37" s="20" t="s">
        <v>33</v>
      </c>
      <c r="D37" s="15">
        <v>10</v>
      </c>
      <c r="E37" s="26">
        <v>0.95</v>
      </c>
      <c r="F37" s="26">
        <v>0.95</v>
      </c>
      <c r="G37" s="26">
        <v>7.2</v>
      </c>
      <c r="H37" s="27">
        <f>(E37+G37)*4+F37*9</f>
        <v>41.15</v>
      </c>
      <c r="I37" s="27">
        <v>2</v>
      </c>
      <c r="J37" s="15" t="s">
        <v>13</v>
      </c>
    </row>
    <row r="38" spans="2:10" x14ac:dyDescent="0.2">
      <c r="B38" s="24" t="s">
        <v>23</v>
      </c>
      <c r="C38" s="24"/>
      <c r="D38" s="28">
        <f>SUM(D37:D37)</f>
        <v>10</v>
      </c>
      <c r="E38" s="28">
        <f>SUM(E37:E37)</f>
        <v>0.95</v>
      </c>
      <c r="F38" s="28">
        <f>SUM(F37:F37)</f>
        <v>0.95</v>
      </c>
      <c r="G38" s="28">
        <f>SUM(G37:G37)</f>
        <v>7.2</v>
      </c>
      <c r="H38" s="29">
        <f>SUM(H37:H37)</f>
        <v>41.15</v>
      </c>
      <c r="I38" s="29">
        <v>2</v>
      </c>
      <c r="J38" s="15"/>
    </row>
    <row r="39" spans="2:10" x14ac:dyDescent="0.2">
      <c r="B39" s="44" t="s">
        <v>19</v>
      </c>
      <c r="C39" s="44"/>
      <c r="D39" s="28">
        <f>D13+D16+D24+D28+D35+D38</f>
        <v>2180</v>
      </c>
      <c r="E39" s="28">
        <f>E13+E16+E24+E28+E35+E38</f>
        <v>75.45</v>
      </c>
      <c r="F39" s="28">
        <f>F13+F16+F24+F28+F35+F38</f>
        <v>93.500000000000014</v>
      </c>
      <c r="G39" s="28">
        <f>G13+G16+G24+G28+G35+G38</f>
        <v>364.68</v>
      </c>
      <c r="H39" s="29">
        <v>2663</v>
      </c>
      <c r="I39" s="29">
        <v>215</v>
      </c>
      <c r="J39" s="15"/>
    </row>
    <row r="40" spans="2:10" x14ac:dyDescent="0.2">
      <c r="B40" s="44"/>
      <c r="C40" s="45"/>
      <c r="D40" s="57"/>
      <c r="E40" s="57"/>
      <c r="F40" s="57"/>
      <c r="G40" s="57"/>
      <c r="H40" s="57"/>
      <c r="I40" s="57"/>
      <c r="J40" s="46"/>
    </row>
    <row r="41" spans="2:10" x14ac:dyDescent="0.2">
      <c r="B41" s="30"/>
      <c r="C41" s="30"/>
      <c r="D41" s="30"/>
      <c r="E41" s="47"/>
      <c r="F41" s="47"/>
      <c r="G41" s="47"/>
      <c r="H41" s="48"/>
      <c r="I41" s="48"/>
      <c r="J41" s="49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B36:J36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6"/>
      <c r="G1" s="66"/>
      <c r="H1" s="66"/>
      <c r="I1" s="66"/>
      <c r="J1" s="66"/>
    </row>
    <row r="2" spans="2:12" s="32" customFormat="1" ht="15.75" x14ac:dyDescent="0.25">
      <c r="B2" s="2"/>
      <c r="C2" s="2"/>
      <c r="D2" s="2"/>
      <c r="E2" s="31"/>
      <c r="F2" s="67"/>
      <c r="G2" s="67"/>
      <c r="H2" s="67"/>
      <c r="I2" s="67"/>
      <c r="J2" s="67"/>
      <c r="L2" s="33"/>
    </row>
    <row r="3" spans="2:12" s="32" customFormat="1" ht="15" x14ac:dyDescent="0.25">
      <c r="B3" s="5" t="s">
        <v>40</v>
      </c>
      <c r="C3" s="6" t="s">
        <v>41</v>
      </c>
      <c r="D3" s="34"/>
      <c r="E3" s="35"/>
      <c r="F3" s="36"/>
      <c r="G3" s="7" t="s">
        <v>37</v>
      </c>
      <c r="H3" s="8"/>
      <c r="I3" s="9" t="s">
        <v>38</v>
      </c>
      <c r="J3" s="10" t="s">
        <v>64</v>
      </c>
    </row>
    <row r="4" spans="2:12" s="32" customFormat="1" ht="15.75" x14ac:dyDescent="0.25">
      <c r="B4" s="68"/>
      <c r="C4" s="68"/>
      <c r="D4" s="68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2" t="s">
        <v>6</v>
      </c>
      <c r="E5" s="74" t="s">
        <v>7</v>
      </c>
      <c r="F5" s="74"/>
      <c r="G5" s="74"/>
      <c r="H5" s="75" t="s">
        <v>8</v>
      </c>
      <c r="I5" s="40" t="s">
        <v>25</v>
      </c>
      <c r="J5" s="76" t="s">
        <v>9</v>
      </c>
    </row>
    <row r="6" spans="2:12" ht="15.75" x14ac:dyDescent="0.2">
      <c r="B6" s="13"/>
      <c r="C6" s="12"/>
      <c r="D6" s="73"/>
      <c r="E6" s="54" t="s">
        <v>10</v>
      </c>
      <c r="F6" s="54" t="s">
        <v>11</v>
      </c>
      <c r="G6" s="54" t="s">
        <v>12</v>
      </c>
      <c r="H6" s="75"/>
      <c r="I6" s="55"/>
      <c r="J6" s="76"/>
    </row>
    <row r="7" spans="2:12" ht="15.75" x14ac:dyDescent="0.2">
      <c r="B7" s="11"/>
      <c r="C7" s="69" t="s">
        <v>39</v>
      </c>
      <c r="D7" s="70"/>
      <c r="E7" s="70"/>
      <c r="F7" s="70"/>
      <c r="G7" s="71"/>
      <c r="H7" s="41"/>
      <c r="I7" s="41"/>
      <c r="J7" s="4"/>
    </row>
    <row r="8" spans="2:12" x14ac:dyDescent="0.2">
      <c r="B8" s="65" t="s">
        <v>20</v>
      </c>
      <c r="C8" s="65"/>
      <c r="D8" s="65"/>
      <c r="E8" s="65"/>
      <c r="F8" s="65"/>
      <c r="G8" s="65"/>
      <c r="H8" s="65"/>
      <c r="I8" s="65"/>
      <c r="J8" s="65"/>
    </row>
    <row r="9" spans="2:12" x14ac:dyDescent="0.2">
      <c r="B9" s="14" t="s">
        <v>42</v>
      </c>
      <c r="C9" s="14" t="s">
        <v>35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43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46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44</v>
      </c>
      <c r="C12" s="20" t="s">
        <v>36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59</v>
      </c>
    </row>
    <row r="13" spans="2:12" x14ac:dyDescent="0.2">
      <c r="B13" s="21" t="s">
        <v>21</v>
      </c>
      <c r="C13" s="21"/>
      <c r="D13" s="28">
        <f>SUM(D9:D12)</f>
        <v>570</v>
      </c>
      <c r="E13" s="42">
        <f>SUM(E9:E12)</f>
        <v>18.299999999999997</v>
      </c>
      <c r="F13" s="42">
        <f>SUM(F9:F12)</f>
        <v>23.700000000000003</v>
      </c>
      <c r="G13" s="42">
        <f>SUM(G9:G12)</f>
        <v>81.099999999999994</v>
      </c>
      <c r="H13" s="43">
        <f>SUM(H9:H12)</f>
        <v>611.20000000000005</v>
      </c>
      <c r="I13" s="43">
        <v>41</v>
      </c>
      <c r="J13" s="15"/>
    </row>
    <row r="14" spans="2:12" x14ac:dyDescent="0.2">
      <c r="B14" s="77" t="s">
        <v>0</v>
      </c>
      <c r="C14" s="78"/>
      <c r="D14" s="78"/>
      <c r="E14" s="78"/>
      <c r="F14" s="78"/>
      <c r="G14" s="78"/>
      <c r="H14" s="78"/>
      <c r="I14" s="78"/>
      <c r="J14" s="79"/>
    </row>
    <row r="15" spans="2:12" x14ac:dyDescent="0.2">
      <c r="B15" s="14" t="s">
        <v>45</v>
      </c>
      <c r="C15" s="14" t="s">
        <v>33</v>
      </c>
      <c r="D15" s="15">
        <v>30</v>
      </c>
      <c r="E15" s="26">
        <v>1.2</v>
      </c>
      <c r="F15" s="26">
        <v>11.85</v>
      </c>
      <c r="G15" s="26">
        <v>16.277999999999999</v>
      </c>
      <c r="H15" s="27">
        <v>176.4</v>
      </c>
      <c r="I15" s="27">
        <v>11.7</v>
      </c>
      <c r="J15" s="15">
        <v>394</v>
      </c>
    </row>
    <row r="16" spans="2:12" x14ac:dyDescent="0.2">
      <c r="B16" s="22" t="s">
        <v>22</v>
      </c>
      <c r="C16" s="22"/>
      <c r="D16" s="28">
        <f>SUM(D15:D15)</f>
        <v>30</v>
      </c>
      <c r="E16" s="42">
        <f>SUM(E15:E15)</f>
        <v>1.2</v>
      </c>
      <c r="F16" s="42">
        <f>SUM(F15:F15)</f>
        <v>11.85</v>
      </c>
      <c r="G16" s="42">
        <f>SUM(G15:G15)</f>
        <v>16.277999999999999</v>
      </c>
      <c r="H16" s="43">
        <f>SUM(H15:H15)</f>
        <v>176.4</v>
      </c>
      <c r="I16" s="43">
        <v>12</v>
      </c>
      <c r="J16" s="15"/>
    </row>
    <row r="17" spans="2:10" x14ac:dyDescent="0.2">
      <c r="B17" s="62" t="s">
        <v>1</v>
      </c>
      <c r="C17" s="63"/>
      <c r="D17" s="63"/>
      <c r="E17" s="63"/>
      <c r="F17" s="63"/>
      <c r="G17" s="63"/>
      <c r="H17" s="63"/>
      <c r="I17" s="63"/>
      <c r="J17" s="64"/>
    </row>
    <row r="18" spans="2:10" x14ac:dyDescent="0.2">
      <c r="B18" s="14" t="s">
        <v>47</v>
      </c>
      <c r="C18" s="14" t="s">
        <v>29</v>
      </c>
      <c r="D18" s="15">
        <v>250</v>
      </c>
      <c r="E18" s="16">
        <v>2</v>
      </c>
      <c r="F18" s="16">
        <v>5.4</v>
      </c>
      <c r="G18" s="16">
        <v>12.8</v>
      </c>
      <c r="H18" s="17">
        <v>108</v>
      </c>
      <c r="I18" s="18">
        <v>9</v>
      </c>
      <c r="J18" s="19">
        <v>110</v>
      </c>
    </row>
    <row r="19" spans="2:10" x14ac:dyDescent="0.2">
      <c r="B19" s="14" t="s">
        <v>48</v>
      </c>
      <c r="C19" s="14" t="s">
        <v>30</v>
      </c>
      <c r="D19" s="15">
        <v>100</v>
      </c>
      <c r="E19" s="16">
        <v>13.4</v>
      </c>
      <c r="F19" s="16">
        <v>13.4</v>
      </c>
      <c r="G19" s="16">
        <v>3.1</v>
      </c>
      <c r="H19" s="17">
        <v>187</v>
      </c>
      <c r="I19" s="18">
        <v>67</v>
      </c>
      <c r="J19" s="19">
        <v>246</v>
      </c>
    </row>
    <row r="20" spans="2:10" x14ac:dyDescent="0.2">
      <c r="B20" s="14" t="s">
        <v>49</v>
      </c>
      <c r="C20" s="14" t="s">
        <v>50</v>
      </c>
      <c r="D20" s="15">
        <v>180</v>
      </c>
      <c r="E20" s="16">
        <v>6.5</v>
      </c>
      <c r="F20" s="16">
        <v>4.4000000000000004</v>
      </c>
      <c r="G20" s="16">
        <v>40</v>
      </c>
      <c r="H20" s="17">
        <v>226</v>
      </c>
      <c r="I20" s="18">
        <v>6</v>
      </c>
      <c r="J20" s="19">
        <v>332</v>
      </c>
    </row>
    <row r="21" spans="2:10" x14ac:dyDescent="0.2">
      <c r="B21" s="14" t="s">
        <v>63</v>
      </c>
      <c r="C21" s="14" t="s">
        <v>32</v>
      </c>
      <c r="D21" s="15">
        <v>100</v>
      </c>
      <c r="E21" s="16">
        <v>2.1</v>
      </c>
      <c r="F21" s="16">
        <v>4.5</v>
      </c>
      <c r="G21" s="16">
        <v>10.3</v>
      </c>
      <c r="H21" s="17">
        <v>90</v>
      </c>
      <c r="I21" s="18">
        <v>7</v>
      </c>
      <c r="J21" s="19">
        <v>43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:H23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150</v>
      </c>
      <c r="E23" s="26">
        <v>11.9</v>
      </c>
      <c r="F23" s="26">
        <v>1.5</v>
      </c>
      <c r="G23" s="26">
        <v>72.5</v>
      </c>
      <c r="H23" s="27">
        <f t="shared" si="0"/>
        <v>351.1</v>
      </c>
      <c r="I23" s="27">
        <v>7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980</v>
      </c>
      <c r="E24" s="42">
        <f>SUM(E18:E23)</f>
        <v>36.4</v>
      </c>
      <c r="F24" s="42">
        <f>SUM(F18:F23)</f>
        <v>29.300000000000004</v>
      </c>
      <c r="G24" s="42">
        <f>SUM(G18:G23)</f>
        <v>169.6</v>
      </c>
      <c r="H24" s="43">
        <f>SUM(H18:H23)</f>
        <v>1088.5999999999999</v>
      </c>
      <c r="I24" s="43">
        <v>100</v>
      </c>
      <c r="J24" s="15"/>
    </row>
    <row r="25" spans="2:10" x14ac:dyDescent="0.2">
      <c r="B25" s="62" t="s">
        <v>2</v>
      </c>
      <c r="C25" s="63"/>
      <c r="D25" s="63"/>
      <c r="E25" s="63"/>
      <c r="F25" s="63"/>
      <c r="G25" s="63"/>
      <c r="H25" s="63"/>
      <c r="I25" s="63"/>
      <c r="J25" s="64"/>
    </row>
    <row r="26" spans="2:10" x14ac:dyDescent="0.2">
      <c r="B26" s="14" t="s">
        <v>51</v>
      </c>
      <c r="C26" s="14" t="s">
        <v>52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14" t="s">
        <v>43</v>
      </c>
      <c r="C27" s="14" t="s">
        <v>34</v>
      </c>
      <c r="D27" s="15">
        <v>200</v>
      </c>
      <c r="E27" s="16">
        <v>0.2</v>
      </c>
      <c r="F27" s="16">
        <v>0</v>
      </c>
      <c r="G27" s="16">
        <v>9.1</v>
      </c>
      <c r="H27" s="17">
        <f>(E27+G27)*4+F27*9</f>
        <v>37.199999999999996</v>
      </c>
      <c r="I27" s="18">
        <v>2</v>
      </c>
      <c r="J27" s="19">
        <v>685</v>
      </c>
    </row>
    <row r="28" spans="2:10" x14ac:dyDescent="0.2">
      <c r="B28" s="24" t="s">
        <v>17</v>
      </c>
      <c r="C28" s="24"/>
      <c r="D28" s="56">
        <f>SUM(D26:D27)</f>
        <v>300</v>
      </c>
      <c r="E28" s="42">
        <f>SUM(E26:E27)</f>
        <v>8</v>
      </c>
      <c r="F28" s="42">
        <f>SUM(F26:F27)</f>
        <v>8.5</v>
      </c>
      <c r="G28" s="42">
        <f>SUM(G26:G27)</f>
        <v>61.4</v>
      </c>
      <c r="H28" s="43">
        <f>SUM(H26:H27)</f>
        <v>354.09999999999997</v>
      </c>
      <c r="I28" s="43">
        <v>19</v>
      </c>
      <c r="J28" s="15"/>
    </row>
    <row r="29" spans="2:10" x14ac:dyDescent="0.2">
      <c r="B29" s="62" t="s">
        <v>3</v>
      </c>
      <c r="C29" s="63"/>
      <c r="D29" s="63"/>
      <c r="E29" s="63"/>
      <c r="F29" s="63"/>
      <c r="G29" s="63"/>
      <c r="H29" s="63"/>
      <c r="I29" s="63"/>
      <c r="J29" s="64"/>
    </row>
    <row r="30" spans="2:10" ht="27" x14ac:dyDescent="0.2">
      <c r="B30" s="14" t="s">
        <v>53</v>
      </c>
      <c r="C30" s="14" t="s">
        <v>54</v>
      </c>
      <c r="D30" s="15">
        <v>150</v>
      </c>
      <c r="E30" s="16">
        <v>13.4</v>
      </c>
      <c r="F30" s="16">
        <v>6.5</v>
      </c>
      <c r="G30" s="16">
        <v>7</v>
      </c>
      <c r="H30" s="17">
        <f>(E30+G30)*4+F30*9</f>
        <v>140.1</v>
      </c>
      <c r="I30" s="18">
        <v>45</v>
      </c>
      <c r="J30" s="19">
        <v>374</v>
      </c>
    </row>
    <row r="31" spans="2:10" x14ac:dyDescent="0.2">
      <c r="B31" s="14" t="s">
        <v>55</v>
      </c>
      <c r="C31" s="14" t="s">
        <v>50</v>
      </c>
      <c r="D31" s="15">
        <v>180</v>
      </c>
      <c r="E31" s="26">
        <v>3.7</v>
      </c>
      <c r="F31" s="26">
        <v>5.6</v>
      </c>
      <c r="G31" s="26">
        <v>24</v>
      </c>
      <c r="H31" s="27">
        <f>(E31+G31)*4+F31*9</f>
        <v>161.19999999999999</v>
      </c>
      <c r="I31" s="27">
        <v>15.5085</v>
      </c>
      <c r="J31" s="15" t="s">
        <v>60</v>
      </c>
    </row>
    <row r="32" spans="2:10" x14ac:dyDescent="0.2">
      <c r="B32" s="14" t="s">
        <v>56</v>
      </c>
      <c r="C32" s="14" t="s">
        <v>61</v>
      </c>
      <c r="D32" s="15">
        <v>200</v>
      </c>
      <c r="E32" s="16">
        <v>0.2</v>
      </c>
      <c r="F32" s="16">
        <v>0</v>
      </c>
      <c r="G32" s="16">
        <v>9.1</v>
      </c>
      <c r="H32" s="17">
        <f>(E32+G32)*4+F32*9</f>
        <v>37.199999999999996</v>
      </c>
      <c r="I32" s="18">
        <v>2</v>
      </c>
      <c r="J32" s="19">
        <v>685</v>
      </c>
    </row>
    <row r="33" spans="2:10" x14ac:dyDescent="0.2">
      <c r="B33" s="23" t="s">
        <v>15</v>
      </c>
      <c r="C33" s="23" t="s">
        <v>28</v>
      </c>
      <c r="D33" s="15">
        <v>100</v>
      </c>
      <c r="E33" s="26">
        <v>7.9</v>
      </c>
      <c r="F33" s="26">
        <v>1</v>
      </c>
      <c r="G33" s="26">
        <v>48.3</v>
      </c>
      <c r="H33" s="27">
        <v>234</v>
      </c>
      <c r="I33" s="27">
        <v>5</v>
      </c>
      <c r="J33" s="15">
        <v>366</v>
      </c>
    </row>
    <row r="34" spans="2:10" x14ac:dyDescent="0.2">
      <c r="B34" s="23" t="s">
        <v>57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>SUM(D30:D34)</f>
        <v>640</v>
      </c>
      <c r="E35" s="42">
        <v>25.3</v>
      </c>
      <c r="F35" s="42">
        <v>21.4</v>
      </c>
      <c r="G35" s="42">
        <v>88.5</v>
      </c>
      <c r="H35" s="43">
        <v>649</v>
      </c>
      <c r="I35" s="43">
        <v>73</v>
      </c>
      <c r="J35" s="15"/>
    </row>
    <row r="36" spans="2:10" x14ac:dyDescent="0.2">
      <c r="B36" s="62" t="s">
        <v>4</v>
      </c>
      <c r="C36" s="63"/>
      <c r="D36" s="63"/>
      <c r="E36" s="63"/>
      <c r="F36" s="63"/>
      <c r="G36" s="63"/>
      <c r="H36" s="63"/>
      <c r="I36" s="63"/>
      <c r="J36" s="64"/>
    </row>
    <row r="37" spans="2:10" x14ac:dyDescent="0.2">
      <c r="B37" s="20" t="s">
        <v>58</v>
      </c>
      <c r="C37" s="20" t="s">
        <v>33</v>
      </c>
      <c r="D37" s="15">
        <v>15</v>
      </c>
      <c r="E37" s="26">
        <v>1.42</v>
      </c>
      <c r="F37" s="26">
        <v>1.42</v>
      </c>
      <c r="G37" s="26">
        <v>10.8</v>
      </c>
      <c r="H37" s="27">
        <v>61.8</v>
      </c>
      <c r="I37" s="27">
        <v>3</v>
      </c>
      <c r="J37" s="15" t="s">
        <v>13</v>
      </c>
    </row>
    <row r="38" spans="2:10" x14ac:dyDescent="0.2">
      <c r="B38" s="24" t="s">
        <v>23</v>
      </c>
      <c r="C38" s="24"/>
      <c r="D38" s="28">
        <f>SUM(D37:D37)</f>
        <v>15</v>
      </c>
      <c r="E38" s="28">
        <f>SUM(E37:E37)</f>
        <v>1.42</v>
      </c>
      <c r="F38" s="28">
        <f>SUM(F37:F37)</f>
        <v>1.42</v>
      </c>
      <c r="G38" s="28">
        <f>SUM(G37:G37)</f>
        <v>10.8</v>
      </c>
      <c r="H38" s="29">
        <f>SUM(H37:H37)</f>
        <v>61.8</v>
      </c>
      <c r="I38" s="29">
        <v>3</v>
      </c>
      <c r="J38" s="15"/>
    </row>
    <row r="39" spans="2:10" x14ac:dyDescent="0.2">
      <c r="B39" s="44" t="s">
        <v>19</v>
      </c>
      <c r="C39" s="44"/>
      <c r="D39" s="28">
        <f>D13+D16+D24+D28+D35+D38</f>
        <v>2535</v>
      </c>
      <c r="E39" s="28">
        <f>E13+E16+E24+E28+E35+E38</f>
        <v>90.61999999999999</v>
      </c>
      <c r="F39" s="28">
        <f>F13+F16+F24+F28+F35+F38</f>
        <v>96.17</v>
      </c>
      <c r="G39" s="28">
        <f>G13+G16+G24+G28+G35+G38</f>
        <v>427.67799999999994</v>
      </c>
      <c r="H39" s="29">
        <f>H13+H16+H24+H28+H35+H38</f>
        <v>2941.1</v>
      </c>
      <c r="I39" s="29">
        <v>248</v>
      </c>
      <c r="J39" s="15"/>
    </row>
    <row r="40" spans="2:10" x14ac:dyDescent="0.2">
      <c r="B40" s="44"/>
      <c r="C40" s="45"/>
      <c r="D40" s="57"/>
      <c r="E40" s="57"/>
      <c r="F40" s="57"/>
      <c r="G40" s="57"/>
      <c r="H40" s="57"/>
      <c r="I40" s="57"/>
      <c r="J40" s="46"/>
    </row>
    <row r="41" spans="2:10" x14ac:dyDescent="0.2">
      <c r="B41" s="30"/>
      <c r="C41" s="30"/>
      <c r="D41" s="30"/>
      <c r="E41" s="47"/>
      <c r="F41" s="47"/>
      <c r="G41" s="47"/>
      <c r="H41" s="48"/>
      <c r="I41" s="48"/>
      <c r="J41" s="49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B36:J36"/>
    <mergeCell ref="B8:J8"/>
    <mergeCell ref="B14:J14"/>
    <mergeCell ref="B17:J17"/>
    <mergeCell ref="B25:J25"/>
    <mergeCell ref="B29:J29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2025-01-30T16:01:49Z</dcterms:modified>
</cp:coreProperties>
</file>