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H32" i="5" l="1"/>
  <c r="G38" i="5" l="1"/>
  <c r="F38" i="5"/>
  <c r="E38" i="5"/>
  <c r="D38" i="5"/>
  <c r="H36" i="5"/>
  <c r="H38" i="5" s="1"/>
  <c r="G34" i="5"/>
  <c r="F34" i="5"/>
  <c r="E34" i="5"/>
  <c r="D34" i="5"/>
  <c r="H33" i="5"/>
  <c r="H31" i="5"/>
  <c r="H34" i="5" s="1"/>
  <c r="G27" i="5"/>
  <c r="F27" i="5"/>
  <c r="E27" i="5"/>
  <c r="D27" i="5"/>
  <c r="H25" i="5"/>
  <c r="H27" i="5" s="1"/>
  <c r="G23" i="5"/>
  <c r="F23" i="5"/>
  <c r="E23" i="5"/>
  <c r="D23" i="5"/>
  <c r="H22" i="5"/>
  <c r="H21" i="5"/>
  <c r="H19" i="5"/>
  <c r="H15" i="5"/>
  <c r="G15" i="5"/>
  <c r="F15" i="5"/>
  <c r="E15" i="5"/>
  <c r="D15" i="5"/>
  <c r="G12" i="5"/>
  <c r="F12" i="5"/>
  <c r="E12" i="5"/>
  <c r="D12" i="5"/>
  <c r="H11" i="5"/>
  <c r="H10" i="5"/>
  <c r="H12" i="5" s="1"/>
  <c r="D39" i="5" l="1"/>
  <c r="E39" i="5"/>
  <c r="H23" i="5"/>
  <c r="H39" i="5" s="1"/>
  <c r="G39" i="5"/>
  <c r="F39" i="5"/>
  <c r="G38" i="2"/>
  <c r="F38" i="2"/>
  <c r="E38" i="2"/>
  <c r="D38" i="2"/>
  <c r="H36" i="2"/>
  <c r="G34" i="2"/>
  <c r="F34" i="2"/>
  <c r="E34" i="2"/>
  <c r="D34" i="2"/>
  <c r="H33" i="2"/>
  <c r="H31" i="2"/>
  <c r="G27" i="2"/>
  <c r="F27" i="2"/>
  <c r="E27" i="2"/>
  <c r="D27" i="2"/>
  <c r="H25" i="2"/>
  <c r="G23" i="2"/>
  <c r="F23" i="2"/>
  <c r="E23" i="2"/>
  <c r="D23" i="2"/>
  <c r="H22" i="2"/>
  <c r="H21" i="2"/>
  <c r="H19" i="2"/>
  <c r="G15" i="2"/>
  <c r="F15" i="2"/>
  <c r="E15" i="2"/>
  <c r="D15" i="2"/>
  <c r="H15" i="2"/>
  <c r="G12" i="2"/>
  <c r="F12" i="2"/>
  <c r="E12" i="2"/>
  <c r="D12" i="2"/>
  <c r="H11" i="2"/>
  <c r="H10" i="2"/>
  <c r="H9" i="2"/>
  <c r="H23" i="2" l="1"/>
  <c r="H38" i="2"/>
  <c r="G39" i="2"/>
  <c r="F39" i="2"/>
  <c r="H12" i="2"/>
  <c r="D39" i="2"/>
  <c r="E39" i="2"/>
  <c r="H34" i="2"/>
  <c r="H27" i="2"/>
  <c r="H39" i="2" l="1"/>
</calcChain>
</file>

<file path=xl/sharedStrings.xml><?xml version="1.0" encoding="utf-8"?>
<sst xmlns="http://schemas.openxmlformats.org/spreadsheetml/2006/main" count="144" uniqueCount="66">
  <si>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</si>
  <si>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</si>
  <si>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</si>
  <si>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</si>
  <si>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</si>
  <si>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</si>
  <si>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</si>
  <si>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</si>
  <si>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</si>
  <si>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</si>
  <si>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</si>
  <si>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</si>
  <si>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</si>
  <si>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</si>
  <si>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</si>
  <si>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</si>
  <si>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</si>
  <si>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</si>
  <si>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</si>
  <si>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</si>
  <si>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</si>
  <si>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</si>
  <si>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</si>
  <si>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</si>
  <si>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</si>
  <si>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</si>
  <si>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</si>
  <si>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</si>
  <si>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</si>
  <si>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</si>
  <si>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</si>
  <si>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</si>
  <si>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</si>
  <si>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</si>
  <si>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</si>
  <si>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</si>
  <si>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</si>
  <si>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</si>
  <si>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</si>
  <si>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</si>
  <si>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</si>
  <si>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</si>
  <si>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</si>
  <si>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</si>
  <si>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</si>
  <si>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</si>
  <si>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</si>
  <si>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 xml:space="preserve">Борщ со сметаной </t>
  </si>
  <si>
    <t>Макароны отварные</t>
  </si>
  <si>
    <t>Огурцы консервированные</t>
  </si>
  <si>
    <t>Кисель фруктовый</t>
  </si>
  <si>
    <t>Винегрет</t>
  </si>
  <si>
    <t>Салат</t>
  </si>
  <si>
    <t>Какао</t>
  </si>
  <si>
    <t>Печенье</t>
  </si>
  <si>
    <t>Гор.напиток</t>
  </si>
  <si>
    <t>Котлеты мясные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</si>
  <si>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</si>
  <si>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</si>
  <si>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</si>
  <si>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</si>
  <si>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Плов из курицы</t>
  </si>
  <si>
    <t>Гор.блюдо</t>
  </si>
  <si>
    <t>11.02.2025г.</t>
  </si>
  <si>
    <t>Конфеты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</si>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</sst>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workbookViewId="0">
      <selection activeCell="I39" sqref="I39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64"/>
      <c r="G1" s="64"/>
      <c r="H1" s="64"/>
      <c r="I1" s="64"/>
      <c r="J1" s="64"/>
    </row>
    <row r="2" spans="2:12" s="34" customFormat="1" ht="15.75" x14ac:dyDescent="0.25">
      <c r="B2" s="2"/>
      <c r="C2" s="2"/>
      <c r="D2" s="2"/>
      <c r="E2" s="33"/>
      <c r="F2" s="65"/>
      <c r="G2" s="65"/>
      <c r="H2" s="65"/>
      <c r="I2" s="65"/>
      <c r="J2" s="65"/>
      <c r="L2" s="28"/>
    </row>
    <row r="3" spans="2:12" s="34" customFormat="1" ht="15" x14ac:dyDescent="0.25">
      <c r="B3" s="5" t="s">
        <v>42</v>
      </c>
      <c r="C3" s="6" t="s">
        <v>43</v>
      </c>
      <c r="D3" s="35"/>
      <c r="E3" s="36"/>
      <c r="F3" s="37"/>
      <c r="G3" s="7" t="s">
        <v>40</v>
      </c>
      <c r="H3" s="8"/>
      <c r="I3" s="9" t="s">
        <v>41</v>
      </c>
      <c r="J3" s="10" t="s">
        <v>63</v>
      </c>
    </row>
    <row r="4" spans="2:12" s="34" customFormat="1" ht="15.75" x14ac:dyDescent="0.25">
      <c r="B4" s="66"/>
      <c r="C4" s="66"/>
      <c r="D4" s="66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70" t="s">
        <v>6</v>
      </c>
      <c r="E5" s="72" t="s">
        <v>7</v>
      </c>
      <c r="F5" s="72"/>
      <c r="G5" s="72"/>
      <c r="H5" s="73" t="s">
        <v>8</v>
      </c>
      <c r="I5" s="41" t="s">
        <v>28</v>
      </c>
      <c r="J5" s="74" t="s">
        <v>9</v>
      </c>
    </row>
    <row r="6" spans="2:12" ht="15.75" x14ac:dyDescent="0.2">
      <c r="B6" s="27"/>
      <c r="C6" s="11"/>
      <c r="D6" s="71"/>
      <c r="E6" s="51" t="s">
        <v>10</v>
      </c>
      <c r="F6" s="51" t="s">
        <v>11</v>
      </c>
      <c r="G6" s="51" t="s">
        <v>12</v>
      </c>
      <c r="H6" s="73"/>
      <c r="I6" s="52"/>
      <c r="J6" s="74"/>
    </row>
    <row r="7" spans="2:12" ht="15.75" x14ac:dyDescent="0.2">
      <c r="B7" s="26"/>
      <c r="C7" s="67" t="s">
        <v>58</v>
      </c>
      <c r="D7" s="68"/>
      <c r="E7" s="68"/>
      <c r="F7" s="68"/>
      <c r="G7" s="69"/>
      <c r="H7" s="42"/>
      <c r="I7" s="42"/>
      <c r="J7" s="4"/>
    </row>
    <row r="8" spans="2:12" x14ac:dyDescent="0.2">
      <c r="B8" s="60" t="s">
        <v>20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2" t="s">
        <v>44</v>
      </c>
      <c r="C9" s="12" t="s">
        <v>38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14</v>
      </c>
      <c r="J9" s="21">
        <v>311</v>
      </c>
    </row>
    <row r="10" spans="2:12" x14ac:dyDescent="0.2">
      <c r="B10" s="12" t="s">
        <v>17</v>
      </c>
      <c r="C10" s="12" t="s">
        <v>37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45</v>
      </c>
      <c r="C11" s="15" t="s">
        <v>46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500</v>
      </c>
      <c r="E12" s="29">
        <f>SUM(E9:E11)</f>
        <v>18.8</v>
      </c>
      <c r="F12" s="29">
        <f>SUM(F9:F11)</f>
        <v>24.5</v>
      </c>
      <c r="G12" s="29">
        <f>SUM(G9:G11)</f>
        <v>75.099999999999994</v>
      </c>
      <c r="H12" s="30">
        <f>SUM(H9:H11)</f>
        <v>596.09999999999991</v>
      </c>
      <c r="I12" s="30">
        <v>37</v>
      </c>
      <c r="J12" s="16"/>
    </row>
    <row r="13" spans="2:12" x14ac:dyDescent="0.2">
      <c r="B13" s="61" t="s">
        <v>0</v>
      </c>
      <c r="C13" s="62"/>
      <c r="D13" s="62"/>
      <c r="E13" s="62"/>
      <c r="F13" s="62"/>
      <c r="G13" s="62"/>
      <c r="H13" s="62"/>
      <c r="I13" s="62"/>
      <c r="J13" s="63"/>
    </row>
    <row r="14" spans="2:12" x14ac:dyDescent="0.2">
      <c r="B14" s="18" t="s">
        <v>64</v>
      </c>
      <c r="C14" s="18" t="s">
        <v>65</v>
      </c>
      <c r="D14" s="16">
        <v>15</v>
      </c>
      <c r="E14" s="31">
        <v>1.5</v>
      </c>
      <c r="F14" s="31">
        <v>14.81</v>
      </c>
      <c r="G14" s="31">
        <v>20.34</v>
      </c>
      <c r="H14" s="32">
        <v>220.5</v>
      </c>
      <c r="I14" s="32">
        <v>6</v>
      </c>
      <c r="J14" s="16" t="s">
        <v>13</v>
      </c>
    </row>
    <row r="15" spans="2:12" x14ac:dyDescent="0.2">
      <c r="B15" s="17" t="s">
        <v>24</v>
      </c>
      <c r="C15" s="17"/>
      <c r="D15" s="23">
        <f>SUM(D14:D14)</f>
        <v>15</v>
      </c>
      <c r="E15" s="29">
        <f>SUM(E14:E14)</f>
        <v>1.5</v>
      </c>
      <c r="F15" s="29">
        <f>SUM(F14:F14)</f>
        <v>14.81</v>
      </c>
      <c r="G15" s="29">
        <f>SUM(G14:G14)</f>
        <v>20.34</v>
      </c>
      <c r="H15" s="30">
        <f>SUM(H14:H14)</f>
        <v>220.5</v>
      </c>
      <c r="I15" s="30">
        <v>6</v>
      </c>
      <c r="J15" s="16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2" t="s">
        <v>47</v>
      </c>
      <c r="C17" s="12" t="s">
        <v>32</v>
      </c>
      <c r="D17" s="16">
        <v>200</v>
      </c>
      <c r="E17" s="13">
        <v>1.6</v>
      </c>
      <c r="F17" s="13">
        <v>4.3</v>
      </c>
      <c r="G17" s="13">
        <v>10.199999999999999</v>
      </c>
      <c r="H17" s="14">
        <v>86</v>
      </c>
      <c r="I17" s="20">
        <v>7</v>
      </c>
      <c r="J17" s="21">
        <v>110</v>
      </c>
    </row>
    <row r="18" spans="2:10" x14ac:dyDescent="0.2">
      <c r="B18" s="12" t="s">
        <v>48</v>
      </c>
      <c r="C18" s="12" t="s">
        <v>33</v>
      </c>
      <c r="D18" s="16">
        <v>150</v>
      </c>
      <c r="E18" s="13">
        <v>5.4</v>
      </c>
      <c r="F18" s="13">
        <v>3.7</v>
      </c>
      <c r="G18" s="13">
        <v>33.340000000000003</v>
      </c>
      <c r="H18" s="14">
        <v>188</v>
      </c>
      <c r="I18" s="20">
        <v>5</v>
      </c>
      <c r="J18" s="21">
        <v>332</v>
      </c>
    </row>
    <row r="19" spans="2:10" x14ac:dyDescent="0.2">
      <c r="B19" s="12" t="s">
        <v>56</v>
      </c>
      <c r="C19" s="12" t="s">
        <v>34</v>
      </c>
      <c r="D19" s="16">
        <v>90</v>
      </c>
      <c r="E19" s="13">
        <v>8</v>
      </c>
      <c r="F19" s="13">
        <v>8.1999999999999993</v>
      </c>
      <c r="G19" s="13">
        <v>10.6</v>
      </c>
      <c r="H19" s="14">
        <f t="shared" ref="H19:H22" si="0">(E19+G19)*4+F19*9</f>
        <v>148.19999999999999</v>
      </c>
      <c r="I19" s="20">
        <v>57</v>
      </c>
      <c r="J19" s="21">
        <v>451</v>
      </c>
    </row>
    <row r="20" spans="2:10" x14ac:dyDescent="0.2">
      <c r="B20" s="12" t="s">
        <v>49</v>
      </c>
      <c r="C20" s="12" t="s">
        <v>30</v>
      </c>
      <c r="D20" s="16">
        <v>60</v>
      </c>
      <c r="E20" s="13">
        <v>0.5</v>
      </c>
      <c r="F20" s="13">
        <v>0.12</v>
      </c>
      <c r="G20" s="13">
        <v>1.61</v>
      </c>
      <c r="H20" s="14">
        <v>10</v>
      </c>
      <c r="I20" s="20">
        <v>10</v>
      </c>
      <c r="J20" s="21" t="s">
        <v>23</v>
      </c>
    </row>
    <row r="21" spans="2:10" x14ac:dyDescent="0.2">
      <c r="B21" s="12" t="s">
        <v>27</v>
      </c>
      <c r="C21" s="12" t="s">
        <v>35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100</v>
      </c>
      <c r="E22" s="31">
        <v>9.5</v>
      </c>
      <c r="F22" s="31">
        <v>1.2</v>
      </c>
      <c r="G22" s="31">
        <v>58</v>
      </c>
      <c r="H22" s="32">
        <f t="shared" si="0"/>
        <v>280.8</v>
      </c>
      <c r="I22" s="32">
        <v>5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800</v>
      </c>
      <c r="E23" s="29">
        <f>SUM(E17:E22)</f>
        <v>25.5</v>
      </c>
      <c r="F23" s="29">
        <f>SUM(F17:F22)</f>
        <v>17.62</v>
      </c>
      <c r="G23" s="29">
        <f>SUM(G17:G22)</f>
        <v>144.65</v>
      </c>
      <c r="H23" s="30">
        <f>SUM(H17:H22)</f>
        <v>839.5</v>
      </c>
      <c r="I23" s="30">
        <v>88</v>
      </c>
      <c r="J23" s="16"/>
    </row>
    <row r="24" spans="2:10" x14ac:dyDescent="0.2">
      <c r="B24" s="54" t="s">
        <v>2</v>
      </c>
      <c r="C24" s="55"/>
      <c r="D24" s="55"/>
      <c r="E24" s="55"/>
      <c r="F24" s="55"/>
      <c r="G24" s="55"/>
      <c r="H24" s="55"/>
      <c r="I24" s="55"/>
      <c r="J24" s="56"/>
    </row>
    <row r="25" spans="2:10" ht="27" x14ac:dyDescent="0.2">
      <c r="B25" s="12" t="s">
        <v>60</v>
      </c>
      <c r="C25" s="12" t="s">
        <v>59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46.546599999999998</v>
      </c>
      <c r="J25" s="16">
        <v>366</v>
      </c>
    </row>
    <row r="26" spans="2:10" x14ac:dyDescent="0.2">
      <c r="B26" s="18" t="s">
        <v>50</v>
      </c>
      <c r="C26" s="18" t="s">
        <v>35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54" t="s">
        <v>3</v>
      </c>
      <c r="C28" s="55"/>
      <c r="D28" s="55"/>
      <c r="E28" s="55"/>
      <c r="F28" s="55"/>
      <c r="G28" s="55"/>
      <c r="H28" s="55"/>
      <c r="I28" s="55"/>
      <c r="J28" s="56"/>
    </row>
    <row r="29" spans="2:10" x14ac:dyDescent="0.2">
      <c r="B29" s="12" t="s">
        <v>61</v>
      </c>
      <c r="C29" s="12" t="s">
        <v>62</v>
      </c>
      <c r="D29" s="16">
        <v>240</v>
      </c>
      <c r="E29" s="13">
        <v>17.8</v>
      </c>
      <c r="F29" s="13">
        <v>17.8</v>
      </c>
      <c r="G29" s="13">
        <v>32.6</v>
      </c>
      <c r="H29" s="14">
        <v>362</v>
      </c>
      <c r="I29" s="20">
        <v>52</v>
      </c>
      <c r="J29" s="21">
        <v>492</v>
      </c>
    </row>
    <row r="30" spans="2:10" ht="14.25" customHeight="1" x14ac:dyDescent="0.2">
      <c r="B30" s="12" t="s">
        <v>51</v>
      </c>
      <c r="C30" s="12" t="s">
        <v>52</v>
      </c>
      <c r="D30" s="16">
        <v>60</v>
      </c>
      <c r="E30" s="13">
        <v>0.9</v>
      </c>
      <c r="F30" s="13">
        <v>1.5</v>
      </c>
      <c r="G30" s="13">
        <v>4.9000000000000004</v>
      </c>
      <c r="H30" s="14">
        <v>37</v>
      </c>
      <c r="I30" s="20">
        <v>5</v>
      </c>
      <c r="J30" s="21">
        <v>71</v>
      </c>
    </row>
    <row r="31" spans="2:10" ht="14.25" customHeight="1" x14ac:dyDescent="0.2">
      <c r="B31" s="12" t="s">
        <v>17</v>
      </c>
      <c r="C31" s="12" t="s">
        <v>36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ht="15" customHeight="1" x14ac:dyDescent="0.2">
      <c r="B32" s="18" t="s">
        <v>22</v>
      </c>
      <c r="C32" s="18" t="s">
        <v>31</v>
      </c>
      <c r="D32" s="16">
        <v>60</v>
      </c>
      <c r="E32" s="31">
        <v>4.75</v>
      </c>
      <c r="F32" s="31">
        <v>0.6</v>
      </c>
      <c r="G32" s="31">
        <v>29</v>
      </c>
      <c r="H32" s="32">
        <v>140.5</v>
      </c>
      <c r="I32" s="32">
        <v>3</v>
      </c>
      <c r="J32" s="16">
        <v>366</v>
      </c>
    </row>
    <row r="33" spans="2:10" x14ac:dyDescent="0.2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2">
      <c r="B34" s="19" t="s">
        <v>18</v>
      </c>
      <c r="C34" s="19"/>
      <c r="D34" s="23">
        <f>SUM(D29:D33)</f>
        <v>570</v>
      </c>
      <c r="E34" s="43">
        <f>SUM(E29:E33)</f>
        <v>23.75</v>
      </c>
      <c r="F34" s="43">
        <f>SUM(F29:F33)</f>
        <v>28.200000000000003</v>
      </c>
      <c r="G34" s="43">
        <f>SUM(G29:G33)</f>
        <v>75.699999999999989</v>
      </c>
      <c r="H34" s="24">
        <f>SUM(H29:H33)</f>
        <v>652.20000000000005</v>
      </c>
      <c r="I34" s="24">
        <v>68</v>
      </c>
      <c r="J34" s="16"/>
    </row>
    <row r="35" spans="2:10" x14ac:dyDescent="0.2">
      <c r="B35" s="54" t="s">
        <v>4</v>
      </c>
      <c r="C35" s="55"/>
      <c r="D35" s="55"/>
      <c r="E35" s="55"/>
      <c r="F35" s="55"/>
      <c r="G35" s="55"/>
      <c r="H35" s="55"/>
      <c r="I35" s="55"/>
      <c r="J35" s="56"/>
    </row>
    <row r="36" spans="2:10" x14ac:dyDescent="0.2">
      <c r="B36" s="18" t="s">
        <v>53</v>
      </c>
      <c r="C36" s="18" t="s">
        <v>55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2">
      <c r="B37" s="15" t="s">
        <v>54</v>
      </c>
      <c r="C37" s="15" t="s">
        <v>39</v>
      </c>
      <c r="D37" s="16">
        <v>20</v>
      </c>
      <c r="E37" s="31">
        <v>1.9</v>
      </c>
      <c r="F37" s="31">
        <v>1.9</v>
      </c>
      <c r="G37" s="31">
        <v>14.4</v>
      </c>
      <c r="H37" s="32">
        <v>82.4</v>
      </c>
      <c r="I37" s="32">
        <v>4</v>
      </c>
      <c r="J37" s="16" t="s">
        <v>13</v>
      </c>
    </row>
    <row r="38" spans="2:10" x14ac:dyDescent="0.2">
      <c r="B38" s="22" t="s">
        <v>25</v>
      </c>
      <c r="C38" s="22"/>
      <c r="D38" s="23">
        <f>SUM(D36:D37)</f>
        <v>220</v>
      </c>
      <c r="E38" s="23">
        <f t="shared" ref="E38:H38" si="1">SUM(E36:E37)</f>
        <v>5.5</v>
      </c>
      <c r="F38" s="23">
        <f t="shared" si="1"/>
        <v>5</v>
      </c>
      <c r="G38" s="23">
        <f t="shared" si="1"/>
        <v>28</v>
      </c>
      <c r="H38" s="24">
        <f t="shared" si="1"/>
        <v>179.10000000000002</v>
      </c>
      <c r="I38" s="24">
        <v>14</v>
      </c>
      <c r="J38" s="16"/>
    </row>
    <row r="39" spans="2:10" x14ac:dyDescent="0.2">
      <c r="B39" s="19" t="s">
        <v>19</v>
      </c>
      <c r="C39" s="19"/>
      <c r="D39" s="23">
        <f>D12+D15+D23+D27+D34+D38</f>
        <v>2475</v>
      </c>
      <c r="E39" s="23">
        <f>E12+E15+E23+E27+E34+E38</f>
        <v>103.94999999999999</v>
      </c>
      <c r="F39" s="23">
        <f>F12+F15+F23+F27+F34+F38</f>
        <v>110.43</v>
      </c>
      <c r="G39" s="23">
        <f>G12+G15+G23+G27+G34+G38</f>
        <v>406.99</v>
      </c>
      <c r="H39" s="24">
        <f>H12+H15+H23+H27+H34+H38</f>
        <v>3038.4999999999995</v>
      </c>
      <c r="I39" s="24">
        <v>266</v>
      </c>
      <c r="J39" s="16"/>
    </row>
    <row r="40" spans="2:10" x14ac:dyDescent="0.2">
      <c r="B40" s="57"/>
      <c r="C40" s="58"/>
      <c r="D40" s="58"/>
      <c r="E40" s="58"/>
      <c r="F40" s="58"/>
      <c r="G40" s="58"/>
      <c r="H40" s="58"/>
      <c r="I40" s="58"/>
      <c r="J40" s="59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  <mergeCell ref="B16:J16"/>
    <mergeCell ref="B24:J24"/>
    <mergeCell ref="B28:J28"/>
    <mergeCell ref="B35:J35"/>
    <mergeCell ref="B40:J40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tabSelected="1" workbookViewId="0">
      <selection activeCell="L39" sqref="L39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64"/>
      <c r="G1" s="64"/>
      <c r="H1" s="64"/>
      <c r="I1" s="64"/>
      <c r="J1" s="64"/>
    </row>
    <row r="2" spans="2:12" s="34" customFormat="1" ht="15.75" x14ac:dyDescent="0.25">
      <c r="B2" s="2"/>
      <c r="C2" s="2"/>
      <c r="D2" s="2"/>
      <c r="E2" s="33"/>
      <c r="F2" s="65"/>
      <c r="G2" s="65"/>
      <c r="H2" s="65"/>
      <c r="I2" s="65"/>
      <c r="J2" s="65"/>
      <c r="L2" s="28"/>
    </row>
    <row r="3" spans="2:12" s="34" customFormat="1" ht="15" x14ac:dyDescent="0.25">
      <c r="B3" s="5" t="s">
        <v>42</v>
      </c>
      <c r="C3" s="6" t="s">
        <v>43</v>
      </c>
      <c r="D3" s="35"/>
      <c r="E3" s="36"/>
      <c r="F3" s="37"/>
      <c r="G3" s="7" t="s">
        <v>40</v>
      </c>
      <c r="H3" s="8"/>
      <c r="I3" s="9" t="s">
        <v>41</v>
      </c>
      <c r="J3" s="10" t="s">
        <v>63</v>
      </c>
    </row>
    <row r="4" spans="2:12" s="34" customFormat="1" ht="15.75" x14ac:dyDescent="0.25">
      <c r="B4" s="66"/>
      <c r="C4" s="66"/>
      <c r="D4" s="66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70" t="s">
        <v>6</v>
      </c>
      <c r="E5" s="72" t="s">
        <v>7</v>
      </c>
      <c r="F5" s="72"/>
      <c r="G5" s="72"/>
      <c r="H5" s="73" t="s">
        <v>8</v>
      </c>
      <c r="I5" s="41" t="s">
        <v>28</v>
      </c>
      <c r="J5" s="74" t="s">
        <v>9</v>
      </c>
    </row>
    <row r="6" spans="2:12" ht="15.75" x14ac:dyDescent="0.2">
      <c r="B6" s="27"/>
      <c r="C6" s="11"/>
      <c r="D6" s="71"/>
      <c r="E6" s="51" t="s">
        <v>10</v>
      </c>
      <c r="F6" s="51" t="s">
        <v>11</v>
      </c>
      <c r="G6" s="51" t="s">
        <v>12</v>
      </c>
      <c r="H6" s="73"/>
      <c r="I6" s="52"/>
      <c r="J6" s="74"/>
    </row>
    <row r="7" spans="2:12" ht="15.75" x14ac:dyDescent="0.2">
      <c r="B7" s="26"/>
      <c r="C7" s="67" t="s">
        <v>57</v>
      </c>
      <c r="D7" s="68"/>
      <c r="E7" s="68"/>
      <c r="F7" s="68"/>
      <c r="G7" s="69"/>
      <c r="H7" s="42"/>
      <c r="I7" s="42"/>
      <c r="J7" s="4"/>
    </row>
    <row r="8" spans="2:12" x14ac:dyDescent="0.2">
      <c r="B8" s="60" t="s">
        <v>20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2" t="s">
        <v>44</v>
      </c>
      <c r="C9" s="12" t="s">
        <v>38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2:12" x14ac:dyDescent="0.2">
      <c r="B10" s="12" t="s">
        <v>17</v>
      </c>
      <c r="C10" s="12" t="s">
        <v>37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45</v>
      </c>
      <c r="C11" s="15" t="s">
        <v>46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560</v>
      </c>
      <c r="E12" s="29">
        <f>SUM(E9:E11)</f>
        <v>23.299999999999997</v>
      </c>
      <c r="F12" s="29">
        <f>SUM(F9:F11)</f>
        <v>29.7</v>
      </c>
      <c r="G12" s="29">
        <f>SUM(G9:G11)</f>
        <v>83.1</v>
      </c>
      <c r="H12" s="30">
        <f>SUM(H9:H11)</f>
        <v>692.8</v>
      </c>
      <c r="I12" s="30">
        <v>43</v>
      </c>
      <c r="J12" s="16"/>
    </row>
    <row r="13" spans="2:12" x14ac:dyDescent="0.2">
      <c r="B13" s="61" t="s">
        <v>0</v>
      </c>
      <c r="C13" s="62"/>
      <c r="D13" s="62"/>
      <c r="E13" s="62"/>
      <c r="F13" s="62"/>
      <c r="G13" s="62"/>
      <c r="H13" s="62"/>
      <c r="I13" s="62"/>
      <c r="J13" s="63"/>
    </row>
    <row r="14" spans="2:12" x14ac:dyDescent="0.2">
      <c r="B14" s="18" t="s">
        <v>64</v>
      </c>
      <c r="C14" s="18" t="s">
        <v>65</v>
      </c>
      <c r="D14" s="16">
        <v>20</v>
      </c>
      <c r="E14" s="31">
        <v>2</v>
      </c>
      <c r="F14" s="31">
        <v>19.75</v>
      </c>
      <c r="G14" s="31">
        <v>27.13</v>
      </c>
      <c r="H14" s="32">
        <v>294</v>
      </c>
      <c r="I14" s="32">
        <v>8</v>
      </c>
      <c r="J14" s="16" t="s">
        <v>13</v>
      </c>
    </row>
    <row r="15" spans="2:12" x14ac:dyDescent="0.2">
      <c r="B15" s="17" t="s">
        <v>24</v>
      </c>
      <c r="C15" s="17"/>
      <c r="D15" s="23">
        <f>SUM(D14:D14)</f>
        <v>20</v>
      </c>
      <c r="E15" s="29">
        <f>SUM(E14:E14)</f>
        <v>2</v>
      </c>
      <c r="F15" s="29">
        <f>SUM(F14:F14)</f>
        <v>19.75</v>
      </c>
      <c r="G15" s="29">
        <f>SUM(G14:G14)</f>
        <v>27.13</v>
      </c>
      <c r="H15" s="30">
        <f>SUM(H14:H14)</f>
        <v>294</v>
      </c>
      <c r="I15" s="30">
        <v>8</v>
      </c>
      <c r="J15" s="16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2" t="s">
        <v>47</v>
      </c>
      <c r="C17" s="12" t="s">
        <v>32</v>
      </c>
      <c r="D17" s="16">
        <v>250</v>
      </c>
      <c r="E17" s="13">
        <v>2</v>
      </c>
      <c r="F17" s="13">
        <v>5.4</v>
      </c>
      <c r="G17" s="13">
        <v>12.8</v>
      </c>
      <c r="H17" s="14">
        <v>108</v>
      </c>
      <c r="I17" s="20">
        <v>9</v>
      </c>
      <c r="J17" s="21">
        <v>110</v>
      </c>
    </row>
    <row r="18" spans="2:10" x14ac:dyDescent="0.2">
      <c r="B18" s="12" t="s">
        <v>48</v>
      </c>
      <c r="C18" s="12" t="s">
        <v>33</v>
      </c>
      <c r="D18" s="16">
        <v>180</v>
      </c>
      <c r="E18" s="13">
        <v>6.5</v>
      </c>
      <c r="F18" s="13">
        <v>4.4000000000000004</v>
      </c>
      <c r="G18" s="13">
        <v>40</v>
      </c>
      <c r="H18" s="14">
        <v>226</v>
      </c>
      <c r="I18" s="20">
        <v>6</v>
      </c>
      <c r="J18" s="21">
        <v>332</v>
      </c>
    </row>
    <row r="19" spans="2:10" x14ac:dyDescent="0.2">
      <c r="B19" s="12" t="s">
        <v>56</v>
      </c>
      <c r="C19" s="12" t="s">
        <v>34</v>
      </c>
      <c r="D19" s="16">
        <v>100</v>
      </c>
      <c r="E19" s="13">
        <v>8.9</v>
      </c>
      <c r="F19" s="13">
        <v>9.1</v>
      </c>
      <c r="G19" s="13">
        <v>11.8</v>
      </c>
      <c r="H19" s="14">
        <f t="shared" ref="H19:H22" si="0">(E19+G19)*4+F19*9</f>
        <v>164.7</v>
      </c>
      <c r="I19" s="20">
        <v>63.459600000000002</v>
      </c>
      <c r="J19" s="21">
        <v>451</v>
      </c>
    </row>
    <row r="20" spans="2:10" x14ac:dyDescent="0.2">
      <c r="B20" s="12" t="s">
        <v>49</v>
      </c>
      <c r="C20" s="12" t="s">
        <v>30</v>
      </c>
      <c r="D20" s="16">
        <v>100</v>
      </c>
      <c r="E20" s="13">
        <v>0.8</v>
      </c>
      <c r="F20" s="13">
        <v>0.2</v>
      </c>
      <c r="G20" s="13">
        <v>2.6</v>
      </c>
      <c r="H20" s="14">
        <v>15</v>
      </c>
      <c r="I20" s="20">
        <v>18</v>
      </c>
      <c r="J20" s="21" t="s">
        <v>23</v>
      </c>
    </row>
    <row r="21" spans="2:10" x14ac:dyDescent="0.2">
      <c r="B21" s="12" t="s">
        <v>27</v>
      </c>
      <c r="C21" s="12" t="s">
        <v>35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150</v>
      </c>
      <c r="E22" s="31">
        <v>11.9</v>
      </c>
      <c r="F22" s="31">
        <v>1.5</v>
      </c>
      <c r="G22" s="31">
        <v>72.5</v>
      </c>
      <c r="H22" s="32">
        <f t="shared" si="0"/>
        <v>351.1</v>
      </c>
      <c r="I22" s="32">
        <v>7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980</v>
      </c>
      <c r="E23" s="29">
        <f>SUM(E17:E22)</f>
        <v>30.6</v>
      </c>
      <c r="F23" s="29">
        <f>SUM(F17:F22)</f>
        <v>20.7</v>
      </c>
      <c r="G23" s="29">
        <f>SUM(G17:G22)</f>
        <v>170.6</v>
      </c>
      <c r="H23" s="30">
        <f>SUM(H17:H22)</f>
        <v>991.30000000000007</v>
      </c>
      <c r="I23" s="30">
        <v>107</v>
      </c>
      <c r="J23" s="16"/>
    </row>
    <row r="24" spans="2:10" x14ac:dyDescent="0.2">
      <c r="B24" s="54" t="s">
        <v>2</v>
      </c>
      <c r="C24" s="55"/>
      <c r="D24" s="55"/>
      <c r="E24" s="55"/>
      <c r="F24" s="55"/>
      <c r="G24" s="55"/>
      <c r="H24" s="55"/>
      <c r="I24" s="55"/>
      <c r="J24" s="56"/>
    </row>
    <row r="25" spans="2:10" ht="27" x14ac:dyDescent="0.2">
      <c r="B25" s="12" t="s">
        <v>60</v>
      </c>
      <c r="C25" s="12" t="s">
        <v>59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47</v>
      </c>
      <c r="J25" s="16">
        <v>366</v>
      </c>
    </row>
    <row r="26" spans="2:10" x14ac:dyDescent="0.2">
      <c r="B26" s="18" t="s">
        <v>50</v>
      </c>
      <c r="C26" s="18" t="s">
        <v>35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54" t="s">
        <v>3</v>
      </c>
      <c r="C28" s="55"/>
      <c r="D28" s="55"/>
      <c r="E28" s="55"/>
      <c r="F28" s="55"/>
      <c r="G28" s="55"/>
      <c r="H28" s="55"/>
      <c r="I28" s="55"/>
      <c r="J28" s="56"/>
    </row>
    <row r="29" spans="2:10" x14ac:dyDescent="0.2">
      <c r="B29" s="12" t="s">
        <v>61</v>
      </c>
      <c r="C29" s="12" t="s">
        <v>62</v>
      </c>
      <c r="D29" s="16">
        <v>280</v>
      </c>
      <c r="E29" s="13">
        <v>20.77</v>
      </c>
      <c r="F29" s="13">
        <v>20.77</v>
      </c>
      <c r="G29" s="13">
        <v>38.04</v>
      </c>
      <c r="H29" s="14">
        <v>422</v>
      </c>
      <c r="I29" s="20">
        <v>60</v>
      </c>
      <c r="J29" s="21">
        <v>492</v>
      </c>
    </row>
    <row r="30" spans="2:10" x14ac:dyDescent="0.2">
      <c r="B30" s="12" t="s">
        <v>51</v>
      </c>
      <c r="C30" s="12" t="s">
        <v>52</v>
      </c>
      <c r="D30" s="16">
        <v>100</v>
      </c>
      <c r="E30" s="13">
        <v>1.4</v>
      </c>
      <c r="F30" s="13">
        <v>2.6</v>
      </c>
      <c r="G30" s="13">
        <v>8.1999999999999993</v>
      </c>
      <c r="H30" s="14">
        <v>62</v>
      </c>
      <c r="I30" s="20">
        <v>8</v>
      </c>
      <c r="J30" s="21">
        <v>71</v>
      </c>
    </row>
    <row r="31" spans="2:10" x14ac:dyDescent="0.2">
      <c r="B31" s="12" t="s">
        <v>17</v>
      </c>
      <c r="C31" s="12" t="s">
        <v>36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x14ac:dyDescent="0.2">
      <c r="B32" s="18" t="s">
        <v>22</v>
      </c>
      <c r="C32" s="18" t="s">
        <v>31</v>
      </c>
      <c r="D32" s="16">
        <v>90</v>
      </c>
      <c r="E32" s="31">
        <v>8.5500000000000007</v>
      </c>
      <c r="F32" s="31">
        <v>1.08</v>
      </c>
      <c r="G32" s="31">
        <v>52.2</v>
      </c>
      <c r="H32" s="32">
        <f t="shared" ref="H32" si="1">(E32+G32)*4+F32*9</f>
        <v>252.72</v>
      </c>
      <c r="I32" s="32">
        <v>5</v>
      </c>
      <c r="J32" s="16">
        <v>366</v>
      </c>
    </row>
    <row r="33" spans="2:10" x14ac:dyDescent="0.2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2">
      <c r="B34" s="19" t="s">
        <v>18</v>
      </c>
      <c r="C34" s="19"/>
      <c r="D34" s="23">
        <f>SUM(D29:D33)</f>
        <v>680</v>
      </c>
      <c r="E34" s="43">
        <f>SUM(E29:E33)</f>
        <v>31.02</v>
      </c>
      <c r="F34" s="43">
        <f>SUM(F29:F33)</f>
        <v>32.75</v>
      </c>
      <c r="G34" s="43">
        <f>SUM(G29:G33)</f>
        <v>107.63999999999999</v>
      </c>
      <c r="H34" s="24">
        <f>SUM(H29:H33)</f>
        <v>849.42000000000007</v>
      </c>
      <c r="I34" s="24">
        <v>81</v>
      </c>
      <c r="J34" s="16"/>
    </row>
    <row r="35" spans="2:10" x14ac:dyDescent="0.2">
      <c r="B35" s="54" t="s">
        <v>4</v>
      </c>
      <c r="C35" s="55"/>
      <c r="D35" s="55"/>
      <c r="E35" s="55"/>
      <c r="F35" s="55"/>
      <c r="G35" s="55"/>
      <c r="H35" s="55"/>
      <c r="I35" s="55"/>
      <c r="J35" s="56"/>
    </row>
    <row r="36" spans="2:10" x14ac:dyDescent="0.2">
      <c r="B36" s="18" t="s">
        <v>53</v>
      </c>
      <c r="C36" s="18" t="s">
        <v>55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2">
      <c r="B37" s="15" t="s">
        <v>54</v>
      </c>
      <c r="C37" s="15" t="s">
        <v>39</v>
      </c>
      <c r="D37" s="16">
        <v>30</v>
      </c>
      <c r="E37" s="31">
        <v>2.85</v>
      </c>
      <c r="F37" s="31">
        <v>2.85</v>
      </c>
      <c r="G37" s="31">
        <v>21.6</v>
      </c>
      <c r="H37" s="32">
        <v>123.6</v>
      </c>
      <c r="I37" s="32">
        <v>6</v>
      </c>
      <c r="J37" s="16" t="s">
        <v>13</v>
      </c>
    </row>
    <row r="38" spans="2:10" x14ac:dyDescent="0.2">
      <c r="B38" s="22" t="s">
        <v>25</v>
      </c>
      <c r="C38" s="22"/>
      <c r="D38" s="23">
        <f>SUM(D36:D37)</f>
        <v>230</v>
      </c>
      <c r="E38" s="23">
        <f t="shared" ref="E38:H38" si="2">SUM(E36:E37)</f>
        <v>6.45</v>
      </c>
      <c r="F38" s="23">
        <f t="shared" si="2"/>
        <v>5.95</v>
      </c>
      <c r="G38" s="23">
        <f t="shared" si="2"/>
        <v>35.200000000000003</v>
      </c>
      <c r="H38" s="24">
        <f t="shared" si="2"/>
        <v>220.3</v>
      </c>
      <c r="I38" s="24">
        <v>16</v>
      </c>
      <c r="J38" s="16"/>
    </row>
    <row r="39" spans="2:10" x14ac:dyDescent="0.2">
      <c r="B39" s="19" t="s">
        <v>19</v>
      </c>
      <c r="C39" s="19"/>
      <c r="D39" s="23">
        <f>D12+D15+D23+D27+D34+D38</f>
        <v>2840</v>
      </c>
      <c r="E39" s="23">
        <f>E12+E15+E23+E27+E34+E38</f>
        <v>122.27</v>
      </c>
      <c r="F39" s="23">
        <f>F12+F15+F23+F27+F34+F38</f>
        <v>129.15</v>
      </c>
      <c r="G39" s="23">
        <f>G12+G15+G23+G27+G34+G38</f>
        <v>486.86999999999995</v>
      </c>
      <c r="H39" s="24">
        <f>H12+H15+H23+H27+H34+H38</f>
        <v>3598.92</v>
      </c>
      <c r="I39" s="24">
        <v>308</v>
      </c>
      <c r="J39" s="16"/>
    </row>
    <row r="40" spans="2:10" x14ac:dyDescent="0.2">
      <c r="B40" s="57"/>
      <c r="C40" s="58"/>
      <c r="D40" s="58"/>
      <c r="E40" s="58"/>
      <c r="F40" s="58"/>
      <c r="G40" s="58"/>
      <c r="H40" s="58"/>
      <c r="I40" s="58"/>
      <c r="J40" s="59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5:J35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2025-02-11T08:02:20Z</dcterms:modified>
</cp:coreProperties>
</file>