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27" i="5" l="1"/>
  <c r="H27" i="2"/>
  <c r="H38" i="2" l="1"/>
  <c r="G39" i="5" l="1"/>
  <c r="F39" i="5"/>
  <c r="E39" i="5"/>
  <c r="D39" i="5"/>
  <c r="H39" i="5"/>
  <c r="G28" i="5"/>
  <c r="F28" i="5"/>
  <c r="E28" i="5"/>
  <c r="D28" i="5"/>
  <c r="H26" i="5"/>
  <c r="H28" i="5" s="1"/>
  <c r="H10" i="5"/>
  <c r="G39" i="2" l="1"/>
  <c r="F39" i="2"/>
  <c r="E39" i="2"/>
  <c r="D39" i="2"/>
  <c r="D35" i="2"/>
  <c r="H33" i="2"/>
  <c r="G28" i="2"/>
  <c r="F28" i="2"/>
  <c r="E28" i="2"/>
  <c r="D28" i="2"/>
  <c r="H26" i="2"/>
  <c r="G24" i="2"/>
  <c r="F24" i="2"/>
  <c r="E24" i="2"/>
  <c r="D24" i="2"/>
  <c r="H22" i="2"/>
  <c r="G16" i="2"/>
  <c r="F16" i="2"/>
  <c r="E16" i="2"/>
  <c r="D16" i="2"/>
  <c r="H15" i="2"/>
  <c r="H16" i="2" s="1"/>
  <c r="G13" i="2"/>
  <c r="F13" i="2"/>
  <c r="E13" i="2"/>
  <c r="D13" i="2"/>
  <c r="H12" i="2"/>
  <c r="H10" i="2"/>
  <c r="D35" i="5"/>
  <c r="H39" i="2" l="1"/>
  <c r="G40" i="2"/>
  <c r="F40" i="2"/>
  <c r="E40" i="2"/>
  <c r="H13" i="2"/>
  <c r="H24" i="2"/>
  <c r="H28" i="2"/>
  <c r="D40" i="2"/>
  <c r="H31" i="5"/>
  <c r="H23" i="5"/>
  <c r="H32" i="5" l="1"/>
  <c r="H30" i="5"/>
  <c r="G24" i="5"/>
  <c r="F24" i="5"/>
  <c r="E24" i="5"/>
  <c r="D24" i="5"/>
  <c r="H22" i="5"/>
  <c r="G16" i="5"/>
  <c r="F16" i="5"/>
  <c r="E16" i="5"/>
  <c r="D16" i="5"/>
  <c r="H16" i="5"/>
  <c r="G13" i="5"/>
  <c r="F13" i="5"/>
  <c r="E13" i="5"/>
  <c r="D13" i="5"/>
  <c r="G40" i="5" l="1"/>
  <c r="D40" i="5"/>
  <c r="F40" i="5"/>
  <c r="H24" i="5"/>
  <c r="H13" i="5"/>
  <c r="E40" i="5"/>
  <c r="H40" i="5" l="1"/>
</calcChain>
</file>

<file path=xl/sharedStrings.xml><?xml version="1.0" encoding="utf-8"?>
<sst xmlns="http://schemas.openxmlformats.org/spreadsheetml/2006/main" count="147" uniqueCount="66">
  <si>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</si>
  <si>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</si>
  <si>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</si>
  <si>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</si>
  <si>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</si>
  <si>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</si>
  <si>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</si>
  <si>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</si>
  <si>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</si>
  <si>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</si>
  <si>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</si>
  <si>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</si>
  <si>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</si>
  <si>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</si>
  <si>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</si>
  <si>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</si>
  <si>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</si>
  <si>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</si>
  <si>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</si>
  <si>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</si>
  <si>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</si>
  <si>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</si>
  <si>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Итого за 2 завтрак:</t>
  </si>
  <si>
    <t>Итого за 2 ужин: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</si>
  <si>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</si>
  <si>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</si>
  <si>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</si>
  <si>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</si>
  <si>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</si>
  <si>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</si>
  <si>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2 блюдо</t>
  </si>
  <si>
    <t>Напиток</t>
  </si>
  <si>
    <t>Салат</t>
  </si>
  <si>
    <t>Сладкое</t>
  </si>
  <si>
    <t>Гор. Напиток</t>
  </si>
  <si>
    <t>Гор. Блюдо</t>
  </si>
  <si>
    <t>Хлеб белый/закуска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</si>
  <si>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</si>
  <si>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</si>
  <si>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</si>
  <si>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</si>
  <si>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</si>
  <si>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манная молочная </t>
  </si>
  <si>
    <t>Чай с сахаром</t>
  </si>
  <si>
    <t xml:space="preserve">Хлеб пшеничный со сл. маслом </t>
  </si>
  <si>
    <t>Конфеты</t>
  </si>
  <si>
    <t>Яйцо отварное</t>
  </si>
  <si>
    <t xml:space="preserve">Борщ со сметаной </t>
  </si>
  <si>
    <t>Гуляш говяжий</t>
  </si>
  <si>
    <t>Макароны отварные</t>
  </si>
  <si>
    <t>Гарнир</t>
  </si>
  <si>
    <t>Булочка сдобная</t>
  </si>
  <si>
    <t>Выпечка</t>
  </si>
  <si>
    <t>Рыба тушенная в томатном соусе с овощами</t>
  </si>
  <si>
    <t xml:space="preserve">Гор.блюдо </t>
  </si>
  <si>
    <t>Пюре картофельное</t>
  </si>
  <si>
    <t xml:space="preserve">Чай с сахаром </t>
  </si>
  <si>
    <t>Масло сливочное</t>
  </si>
  <si>
    <t>Печенье</t>
  </si>
  <si>
    <t>366/365</t>
  </si>
  <si>
    <t>520(3)</t>
  </si>
  <si>
    <t>Гор.напиток</t>
  </si>
  <si>
    <t xml:space="preserve">Для детей от 7 до 11 лет </t>
  </si>
  <si>
    <t>Салат из белокачан.капусты</t>
  </si>
  <si>
    <t>27.02.2025г.</t>
  </si>
  <si>
    <t>Молоко кипяченное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</si>
</sst>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2" fillId="2" borderId="0" xfId="0" applyFont="1" applyFill="1" applyAlignment="1">
      <alignment wrapText="1"/>
    </xf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4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tabSelected="1" workbookViewId="0">
      <selection activeCell="I40" sqref="I40"/>
    </sheetView>
  </sheetViews>
  <sheetFormatPr defaultColWidth="9.140625" defaultRowHeight="13.5" x14ac:dyDescent="0.2"/>
  <cols>
    <col min="1" max="1" width="2.5703125" style="33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50" customWidth="1"/>
    <col min="10" max="10" width="15.42578125" style="51" customWidth="1"/>
    <col min="11" max="16384" width="9.140625" style="33"/>
  </cols>
  <sheetData>
    <row r="1" spans="2:12" s="32" customFormat="1" ht="15.75" x14ac:dyDescent="0.25">
      <c r="B1" s="1"/>
      <c r="C1" s="1"/>
      <c r="D1" s="1"/>
      <c r="E1" s="31"/>
      <c r="F1" s="66"/>
      <c r="G1" s="66"/>
      <c r="H1" s="66"/>
      <c r="I1" s="66"/>
      <c r="J1" s="66"/>
    </row>
    <row r="2" spans="2:12" s="32" customFormat="1" ht="15.75" x14ac:dyDescent="0.25">
      <c r="B2" s="2"/>
      <c r="C2" s="2"/>
      <c r="D2" s="2"/>
      <c r="E2" s="31"/>
      <c r="F2" s="67"/>
      <c r="G2" s="67"/>
      <c r="H2" s="67"/>
      <c r="I2" s="67"/>
      <c r="J2" s="67"/>
      <c r="L2" s="33"/>
    </row>
    <row r="3" spans="2:12" s="32" customFormat="1" ht="15" x14ac:dyDescent="0.25">
      <c r="B3" s="5" t="s">
        <v>40</v>
      </c>
      <c r="C3" s="6" t="s">
        <v>41</v>
      </c>
      <c r="D3" s="34"/>
      <c r="E3" s="35"/>
      <c r="F3" s="36"/>
      <c r="G3" s="7" t="s">
        <v>37</v>
      </c>
      <c r="H3" s="8"/>
      <c r="I3" s="9" t="s">
        <v>38</v>
      </c>
      <c r="J3" s="10" t="s">
        <v>64</v>
      </c>
    </row>
    <row r="4" spans="2:12" s="32" customFormat="1" ht="15.75" x14ac:dyDescent="0.25">
      <c r="B4" s="68"/>
      <c r="C4" s="68"/>
      <c r="D4" s="68"/>
      <c r="E4" s="31"/>
      <c r="F4" s="37"/>
      <c r="G4" s="37"/>
      <c r="H4" s="38"/>
      <c r="I4" s="38"/>
      <c r="J4" s="39"/>
    </row>
    <row r="5" spans="2:12" ht="28.5" customHeight="1" x14ac:dyDescent="0.2">
      <c r="B5" s="52" t="s">
        <v>5</v>
      </c>
      <c r="C5" s="53" t="s">
        <v>26</v>
      </c>
      <c r="D5" s="72" t="s">
        <v>6</v>
      </c>
      <c r="E5" s="74" t="s">
        <v>7</v>
      </c>
      <c r="F5" s="74"/>
      <c r="G5" s="74"/>
      <c r="H5" s="75" t="s">
        <v>8</v>
      </c>
      <c r="I5" s="40" t="s">
        <v>25</v>
      </c>
      <c r="J5" s="76" t="s">
        <v>9</v>
      </c>
    </row>
    <row r="6" spans="2:12" ht="15.75" x14ac:dyDescent="0.2">
      <c r="B6" s="13"/>
      <c r="C6" s="12"/>
      <c r="D6" s="73"/>
      <c r="E6" s="54" t="s">
        <v>10</v>
      </c>
      <c r="F6" s="54" t="s">
        <v>11</v>
      </c>
      <c r="G6" s="54" t="s">
        <v>12</v>
      </c>
      <c r="H6" s="75"/>
      <c r="I6" s="55"/>
      <c r="J6" s="76"/>
    </row>
    <row r="7" spans="2:12" ht="15.75" x14ac:dyDescent="0.2">
      <c r="B7" s="11"/>
      <c r="C7" s="69" t="s">
        <v>62</v>
      </c>
      <c r="D7" s="70"/>
      <c r="E7" s="70"/>
      <c r="F7" s="70"/>
      <c r="G7" s="71"/>
      <c r="H7" s="41"/>
      <c r="I7" s="41"/>
      <c r="J7" s="4"/>
    </row>
    <row r="8" spans="2:12" x14ac:dyDescent="0.2">
      <c r="B8" s="65" t="s">
        <v>20</v>
      </c>
      <c r="C8" s="65"/>
      <c r="D8" s="65"/>
      <c r="E8" s="65"/>
      <c r="F8" s="65"/>
      <c r="G8" s="65"/>
      <c r="H8" s="65"/>
      <c r="I8" s="65"/>
      <c r="J8" s="65"/>
    </row>
    <row r="9" spans="2:12" x14ac:dyDescent="0.2">
      <c r="B9" s="14" t="s">
        <v>42</v>
      </c>
      <c r="C9" s="14" t="s">
        <v>35</v>
      </c>
      <c r="D9" s="15">
        <v>200</v>
      </c>
      <c r="E9" s="16">
        <v>6.2</v>
      </c>
      <c r="F9" s="16">
        <v>8.1999999999999993</v>
      </c>
      <c r="G9" s="16">
        <v>30.3</v>
      </c>
      <c r="H9" s="17">
        <v>220</v>
      </c>
      <c r="I9" s="18">
        <v>13.6212</v>
      </c>
      <c r="J9" s="19">
        <v>311</v>
      </c>
    </row>
    <row r="10" spans="2:12" x14ac:dyDescent="0.2">
      <c r="B10" s="14" t="s">
        <v>43</v>
      </c>
      <c r="C10" s="14" t="s">
        <v>34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x14ac:dyDescent="0.2">
      <c r="B11" s="14" t="s">
        <v>46</v>
      </c>
      <c r="C11" s="14" t="s">
        <v>27</v>
      </c>
      <c r="D11" s="15">
        <v>40</v>
      </c>
      <c r="E11" s="16">
        <v>4.8</v>
      </c>
      <c r="F11" s="16">
        <v>4.4000000000000004</v>
      </c>
      <c r="G11" s="16">
        <v>0.2</v>
      </c>
      <c r="H11" s="17">
        <v>60</v>
      </c>
      <c r="I11" s="18">
        <v>11.4</v>
      </c>
      <c r="J11" s="19">
        <v>209</v>
      </c>
    </row>
    <row r="12" spans="2:12" ht="27" x14ac:dyDescent="0.2">
      <c r="B12" s="20" t="s">
        <v>44</v>
      </c>
      <c r="C12" s="20" t="s">
        <v>36</v>
      </c>
      <c r="D12" s="15">
        <v>70</v>
      </c>
      <c r="E12" s="15">
        <v>4.9000000000000004</v>
      </c>
      <c r="F12" s="15">
        <v>8.9</v>
      </c>
      <c r="G12" s="15">
        <v>29.01</v>
      </c>
      <c r="H12" s="17">
        <f>(E12+G12)*4+F12*9</f>
        <v>215.74</v>
      </c>
      <c r="I12" s="17">
        <v>9</v>
      </c>
      <c r="J12" s="15" t="s">
        <v>59</v>
      </c>
    </row>
    <row r="13" spans="2:12" x14ac:dyDescent="0.2">
      <c r="B13" s="21" t="s">
        <v>21</v>
      </c>
      <c r="C13" s="21"/>
      <c r="D13" s="28">
        <f>SUM(D9:D12)</f>
        <v>510</v>
      </c>
      <c r="E13" s="42">
        <f>SUM(E9:E12)</f>
        <v>16.100000000000001</v>
      </c>
      <c r="F13" s="42">
        <f>SUM(F9:F12)</f>
        <v>21.5</v>
      </c>
      <c r="G13" s="42">
        <f>SUM(G9:G12)</f>
        <v>68.61</v>
      </c>
      <c r="H13" s="43">
        <f>SUM(H9:H12)</f>
        <v>532.94000000000005</v>
      </c>
      <c r="I13" s="43">
        <v>36</v>
      </c>
      <c r="J13" s="15"/>
    </row>
    <row r="14" spans="2:12" x14ac:dyDescent="0.2">
      <c r="B14" s="77" t="s">
        <v>0</v>
      </c>
      <c r="C14" s="78"/>
      <c r="D14" s="78"/>
      <c r="E14" s="78"/>
      <c r="F14" s="78"/>
      <c r="G14" s="78"/>
      <c r="H14" s="78"/>
      <c r="I14" s="78"/>
      <c r="J14" s="79"/>
    </row>
    <row r="15" spans="2:12" x14ac:dyDescent="0.2">
      <c r="B15" s="14" t="s">
        <v>45</v>
      </c>
      <c r="C15" s="14" t="s">
        <v>33</v>
      </c>
      <c r="D15" s="15">
        <v>20</v>
      </c>
      <c r="E15" s="26">
        <v>2</v>
      </c>
      <c r="F15" s="26">
        <v>19.75</v>
      </c>
      <c r="G15" s="26">
        <v>27.13</v>
      </c>
      <c r="H15" s="27">
        <f>(E15+G15)*4+F15*9</f>
        <v>294.27</v>
      </c>
      <c r="I15" s="27">
        <v>7.8</v>
      </c>
      <c r="J15" s="15" t="s">
        <v>13</v>
      </c>
    </row>
    <row r="16" spans="2:12" x14ac:dyDescent="0.2">
      <c r="B16" s="22" t="s">
        <v>22</v>
      </c>
      <c r="C16" s="22"/>
      <c r="D16" s="28">
        <f>SUM(D15:D15)</f>
        <v>20</v>
      </c>
      <c r="E16" s="42">
        <f>SUM(E15:E15)</f>
        <v>2</v>
      </c>
      <c r="F16" s="42">
        <f>SUM(F15:F15)</f>
        <v>19.75</v>
      </c>
      <c r="G16" s="42">
        <f>SUM(G15:G15)</f>
        <v>27.13</v>
      </c>
      <c r="H16" s="43">
        <f>SUM(H15:H15)</f>
        <v>294.27</v>
      </c>
      <c r="I16" s="43">
        <v>8</v>
      </c>
      <c r="J16" s="15"/>
    </row>
    <row r="17" spans="2:10" x14ac:dyDescent="0.2">
      <c r="B17" s="62" t="s">
        <v>1</v>
      </c>
      <c r="C17" s="63"/>
      <c r="D17" s="63"/>
      <c r="E17" s="63"/>
      <c r="F17" s="63"/>
      <c r="G17" s="63"/>
      <c r="H17" s="63"/>
      <c r="I17" s="63"/>
      <c r="J17" s="64"/>
    </row>
    <row r="18" spans="2:10" x14ac:dyDescent="0.2">
      <c r="B18" s="14" t="s">
        <v>47</v>
      </c>
      <c r="C18" s="14" t="s">
        <v>29</v>
      </c>
      <c r="D18" s="15">
        <v>200</v>
      </c>
      <c r="E18" s="16">
        <v>1.6</v>
      </c>
      <c r="F18" s="16">
        <v>4.3</v>
      </c>
      <c r="G18" s="16">
        <v>10.199999999999999</v>
      </c>
      <c r="H18" s="17">
        <v>86</v>
      </c>
      <c r="I18" s="18">
        <v>7</v>
      </c>
      <c r="J18" s="19">
        <v>110</v>
      </c>
    </row>
    <row r="19" spans="2:10" x14ac:dyDescent="0.2">
      <c r="B19" s="14" t="s">
        <v>48</v>
      </c>
      <c r="C19" s="14" t="s">
        <v>30</v>
      </c>
      <c r="D19" s="15">
        <v>90</v>
      </c>
      <c r="E19" s="16">
        <v>12.1</v>
      </c>
      <c r="F19" s="16">
        <v>12.1</v>
      </c>
      <c r="G19" s="16">
        <v>2.8</v>
      </c>
      <c r="H19" s="17">
        <v>169</v>
      </c>
      <c r="I19" s="18">
        <v>65</v>
      </c>
      <c r="J19" s="19">
        <v>246</v>
      </c>
    </row>
    <row r="20" spans="2:10" x14ac:dyDescent="0.2">
      <c r="B20" s="14" t="s">
        <v>49</v>
      </c>
      <c r="C20" s="14" t="s">
        <v>50</v>
      </c>
      <c r="D20" s="15">
        <v>150</v>
      </c>
      <c r="E20" s="16">
        <v>5.4</v>
      </c>
      <c r="F20" s="16">
        <v>3.7</v>
      </c>
      <c r="G20" s="16">
        <v>33.340000000000003</v>
      </c>
      <c r="H20" s="17">
        <v>188</v>
      </c>
      <c r="I20" s="18">
        <v>5</v>
      </c>
      <c r="J20" s="19">
        <v>332</v>
      </c>
    </row>
    <row r="21" spans="2:10" x14ac:dyDescent="0.2">
      <c r="B21" s="60" t="s">
        <v>63</v>
      </c>
      <c r="C21" s="60" t="s">
        <v>32</v>
      </c>
      <c r="D21" s="61">
        <v>60</v>
      </c>
      <c r="E21" s="61">
        <v>1.3</v>
      </c>
      <c r="F21" s="61">
        <v>2.7</v>
      </c>
      <c r="G21" s="61">
        <v>6.2</v>
      </c>
      <c r="H21" s="61">
        <v>54</v>
      </c>
      <c r="I21" s="61">
        <v>4</v>
      </c>
      <c r="J21" s="61">
        <v>43</v>
      </c>
    </row>
    <row r="22" spans="2:10" x14ac:dyDescent="0.2">
      <c r="B22" s="14" t="s">
        <v>24</v>
      </c>
      <c r="C22" s="14" t="s">
        <v>31</v>
      </c>
      <c r="D22" s="15">
        <v>200</v>
      </c>
      <c r="E22" s="16">
        <v>0.5</v>
      </c>
      <c r="F22" s="16">
        <v>0.1</v>
      </c>
      <c r="G22" s="16">
        <v>30.9</v>
      </c>
      <c r="H22" s="17">
        <f t="shared" ref="H22" si="0">(E22+G22)*4+F22*9</f>
        <v>126.5</v>
      </c>
      <c r="I22" s="18">
        <v>4</v>
      </c>
      <c r="J22" s="19" t="s">
        <v>14</v>
      </c>
    </row>
    <row r="23" spans="2:10" x14ac:dyDescent="0.2">
      <c r="B23" s="23" t="s">
        <v>15</v>
      </c>
      <c r="C23" s="23" t="s">
        <v>28</v>
      </c>
      <c r="D23" s="15">
        <v>100</v>
      </c>
      <c r="E23" s="26">
        <v>7.9</v>
      </c>
      <c r="F23" s="26">
        <v>1</v>
      </c>
      <c r="G23" s="26">
        <v>48.3</v>
      </c>
      <c r="H23" s="27">
        <v>234</v>
      </c>
      <c r="I23" s="27">
        <v>5</v>
      </c>
      <c r="J23" s="15">
        <v>366</v>
      </c>
    </row>
    <row r="24" spans="2:10" x14ac:dyDescent="0.2">
      <c r="B24" s="24" t="s">
        <v>16</v>
      </c>
      <c r="C24" s="24"/>
      <c r="D24" s="28">
        <f>SUM(D18:D23)</f>
        <v>800</v>
      </c>
      <c r="E24" s="42">
        <f>SUM(E18:E23)</f>
        <v>28.800000000000004</v>
      </c>
      <c r="F24" s="42">
        <f>SUM(F18:F23)</f>
        <v>23.9</v>
      </c>
      <c r="G24" s="42">
        <f>SUM(G18:G23)</f>
        <v>131.74</v>
      </c>
      <c r="H24" s="43">
        <f>SUM(H18:H23)</f>
        <v>857.5</v>
      </c>
      <c r="I24" s="43">
        <v>90</v>
      </c>
      <c r="J24" s="15"/>
    </row>
    <row r="25" spans="2:10" x14ac:dyDescent="0.2">
      <c r="B25" s="62" t="s">
        <v>2</v>
      </c>
      <c r="C25" s="63"/>
      <c r="D25" s="63"/>
      <c r="E25" s="63"/>
      <c r="F25" s="63"/>
      <c r="G25" s="63"/>
      <c r="H25" s="63"/>
      <c r="I25" s="63"/>
      <c r="J25" s="64"/>
    </row>
    <row r="26" spans="2:10" x14ac:dyDescent="0.2">
      <c r="B26" s="14" t="s">
        <v>51</v>
      </c>
      <c r="C26" s="14" t="s">
        <v>52</v>
      </c>
      <c r="D26" s="15">
        <v>100</v>
      </c>
      <c r="E26" s="16">
        <v>7.8</v>
      </c>
      <c r="F26" s="16">
        <v>8.5</v>
      </c>
      <c r="G26" s="16">
        <v>52.3</v>
      </c>
      <c r="H26" s="17">
        <f t="shared" ref="H26" si="1">(E26+G26)*4+F26*9</f>
        <v>316.89999999999998</v>
      </c>
      <c r="I26" s="18">
        <v>13</v>
      </c>
      <c r="J26" s="19">
        <v>85</v>
      </c>
    </row>
    <row r="27" spans="2:10" x14ac:dyDescent="0.2">
      <c r="B27" s="14" t="s">
        <v>43</v>
      </c>
      <c r="C27" s="14" t="s">
        <v>34</v>
      </c>
      <c r="D27" s="15">
        <v>200</v>
      </c>
      <c r="E27" s="16">
        <v>0.2</v>
      </c>
      <c r="F27" s="16">
        <v>0</v>
      </c>
      <c r="G27" s="16">
        <v>9.1</v>
      </c>
      <c r="H27" s="17">
        <f>(E27+G27)*4+F27*9</f>
        <v>37.199999999999996</v>
      </c>
      <c r="I27" s="18">
        <v>2</v>
      </c>
      <c r="J27" s="19">
        <v>685</v>
      </c>
    </row>
    <row r="28" spans="2:10" x14ac:dyDescent="0.2">
      <c r="B28" s="24" t="s">
        <v>17</v>
      </c>
      <c r="C28" s="24"/>
      <c r="D28" s="56">
        <f>SUM(D26:D27)</f>
        <v>300</v>
      </c>
      <c r="E28" s="42">
        <f>SUM(E26:E27)</f>
        <v>8</v>
      </c>
      <c r="F28" s="42">
        <f>SUM(F26:F27)</f>
        <v>8.5</v>
      </c>
      <c r="G28" s="42">
        <f>SUM(G26:G27)</f>
        <v>61.4</v>
      </c>
      <c r="H28" s="43">
        <f>SUM(H26:H27)</f>
        <v>354.09999999999997</v>
      </c>
      <c r="I28" s="43">
        <v>15</v>
      </c>
      <c r="J28" s="15"/>
    </row>
    <row r="29" spans="2:10" x14ac:dyDescent="0.2">
      <c r="B29" s="62" t="s">
        <v>3</v>
      </c>
      <c r="C29" s="63"/>
      <c r="D29" s="63"/>
      <c r="E29" s="63"/>
      <c r="F29" s="63"/>
      <c r="G29" s="63"/>
      <c r="H29" s="63"/>
      <c r="I29" s="63"/>
      <c r="J29" s="64"/>
    </row>
    <row r="30" spans="2:10" ht="27" x14ac:dyDescent="0.2">
      <c r="B30" s="14" t="s">
        <v>53</v>
      </c>
      <c r="C30" s="14" t="s">
        <v>54</v>
      </c>
      <c r="D30" s="15">
        <v>120</v>
      </c>
      <c r="E30" s="16">
        <v>10.7</v>
      </c>
      <c r="F30" s="16">
        <v>5.2</v>
      </c>
      <c r="G30" s="16">
        <v>5.6</v>
      </c>
      <c r="H30" s="17">
        <v>112</v>
      </c>
      <c r="I30" s="18">
        <v>36</v>
      </c>
      <c r="J30" s="19">
        <v>374</v>
      </c>
    </row>
    <row r="31" spans="2:10" x14ac:dyDescent="0.2">
      <c r="B31" s="14" t="s">
        <v>55</v>
      </c>
      <c r="C31" s="14" t="s">
        <v>50</v>
      </c>
      <c r="D31" s="15">
        <v>150</v>
      </c>
      <c r="E31" s="26">
        <v>3.1</v>
      </c>
      <c r="F31" s="26">
        <v>4.7</v>
      </c>
      <c r="G31" s="26">
        <v>20</v>
      </c>
      <c r="H31" s="27">
        <v>135</v>
      </c>
      <c r="I31" s="27">
        <v>13</v>
      </c>
      <c r="J31" s="15" t="s">
        <v>60</v>
      </c>
    </row>
    <row r="32" spans="2:10" ht="14.25" thickBot="1" x14ac:dyDescent="0.25">
      <c r="B32" s="14" t="s">
        <v>56</v>
      </c>
      <c r="C32" s="14" t="s">
        <v>61</v>
      </c>
      <c r="D32" s="15">
        <v>200</v>
      </c>
      <c r="E32" s="16">
        <v>0.2</v>
      </c>
      <c r="F32" s="16">
        <v>0</v>
      </c>
      <c r="G32" s="16">
        <v>9.1</v>
      </c>
      <c r="H32" s="17">
        <v>37</v>
      </c>
      <c r="I32" s="18">
        <v>2</v>
      </c>
      <c r="J32" s="19">
        <v>685</v>
      </c>
    </row>
    <row r="33" spans="2:10" ht="16.5" thickBot="1" x14ac:dyDescent="0.25">
      <c r="B33" s="23" t="s">
        <v>15</v>
      </c>
      <c r="C33" s="23" t="s">
        <v>28</v>
      </c>
      <c r="D33" s="15">
        <v>70</v>
      </c>
      <c r="E33" s="58">
        <v>5.5</v>
      </c>
      <c r="F33" s="59">
        <v>0.7</v>
      </c>
      <c r="G33" s="59">
        <v>33.799999999999997</v>
      </c>
      <c r="H33" s="27">
        <f t="shared" ref="H33" si="2">(E33+G33)*4+F33*9</f>
        <v>163.5</v>
      </c>
      <c r="I33" s="27">
        <v>3</v>
      </c>
      <c r="J33" s="15">
        <v>366</v>
      </c>
    </row>
    <row r="34" spans="2:10" x14ac:dyDescent="0.2">
      <c r="B34" s="23" t="s">
        <v>57</v>
      </c>
      <c r="C34" s="23" t="s">
        <v>27</v>
      </c>
      <c r="D34" s="15">
        <v>10</v>
      </c>
      <c r="E34" s="26">
        <v>0.1</v>
      </c>
      <c r="F34" s="26">
        <v>8.3000000000000007</v>
      </c>
      <c r="G34" s="26">
        <v>0.1</v>
      </c>
      <c r="H34" s="27">
        <v>76</v>
      </c>
      <c r="I34" s="27">
        <v>5.8</v>
      </c>
      <c r="J34" s="15">
        <v>365</v>
      </c>
    </row>
    <row r="35" spans="2:10" x14ac:dyDescent="0.2">
      <c r="B35" s="25" t="s">
        <v>18</v>
      </c>
      <c r="C35" s="25"/>
      <c r="D35" s="56">
        <f>SUM(D30:D33)</f>
        <v>540</v>
      </c>
      <c r="E35" s="42">
        <v>19.600000000000001</v>
      </c>
      <c r="F35" s="42">
        <v>18.899999999999999</v>
      </c>
      <c r="G35" s="42">
        <v>68.599999999999994</v>
      </c>
      <c r="H35" s="43">
        <v>524</v>
      </c>
      <c r="I35" s="43">
        <v>60</v>
      </c>
      <c r="J35" s="15"/>
    </row>
    <row r="36" spans="2:10" x14ac:dyDescent="0.2">
      <c r="B36" s="62" t="s">
        <v>4</v>
      </c>
      <c r="C36" s="63"/>
      <c r="D36" s="63"/>
      <c r="E36" s="63"/>
      <c r="F36" s="63"/>
      <c r="G36" s="63"/>
      <c r="H36" s="63"/>
      <c r="I36" s="63"/>
      <c r="J36" s="64"/>
    </row>
    <row r="37" spans="2:10" x14ac:dyDescent="0.2">
      <c r="B37" s="23" t="s">
        <v>65</v>
      </c>
      <c r="C37" s="23" t="s">
        <v>31</v>
      </c>
      <c r="D37" s="15">
        <v>200</v>
      </c>
      <c r="E37" s="26">
        <v>5.7</v>
      </c>
      <c r="F37" s="26">
        <v>5.9</v>
      </c>
      <c r="G37" s="26">
        <v>9</v>
      </c>
      <c r="H37" s="27">
        <v>112</v>
      </c>
      <c r="I37" s="27">
        <v>16</v>
      </c>
      <c r="J37" s="15">
        <v>697</v>
      </c>
    </row>
    <row r="38" spans="2:10" x14ac:dyDescent="0.2">
      <c r="B38" s="20" t="s">
        <v>58</v>
      </c>
      <c r="C38" s="20" t="s">
        <v>33</v>
      </c>
      <c r="D38" s="15">
        <v>10</v>
      </c>
      <c r="E38" s="26">
        <v>0.95</v>
      </c>
      <c r="F38" s="26">
        <v>0.95</v>
      </c>
      <c r="G38" s="26">
        <v>7.2</v>
      </c>
      <c r="H38" s="27">
        <f>(E38+G38)*4+F38*9</f>
        <v>41.15</v>
      </c>
      <c r="I38" s="27">
        <v>2</v>
      </c>
      <c r="J38" s="15" t="s">
        <v>13</v>
      </c>
    </row>
    <row r="39" spans="2:10" x14ac:dyDescent="0.2">
      <c r="B39" s="24" t="s">
        <v>23</v>
      </c>
      <c r="C39" s="24"/>
      <c r="D39" s="28">
        <f>SUM(D38:D38)</f>
        <v>10</v>
      </c>
      <c r="E39" s="28">
        <f>SUM(E38:E38)</f>
        <v>0.95</v>
      </c>
      <c r="F39" s="28">
        <f>SUM(F38:F38)</f>
        <v>0.95</v>
      </c>
      <c r="G39" s="28">
        <f>SUM(G38:G38)</f>
        <v>7.2</v>
      </c>
      <c r="H39" s="29">
        <f>SUM(H38:H38)</f>
        <v>41.15</v>
      </c>
      <c r="I39" s="29">
        <v>18</v>
      </c>
      <c r="J39" s="15"/>
    </row>
    <row r="40" spans="2:10" x14ac:dyDescent="0.2">
      <c r="B40" s="44" t="s">
        <v>19</v>
      </c>
      <c r="C40" s="44"/>
      <c r="D40" s="28">
        <f>D13+D16+D24+D28+D35+D39</f>
        <v>2180</v>
      </c>
      <c r="E40" s="28">
        <f>E13+E16+E24+E28+E35+E39</f>
        <v>75.45</v>
      </c>
      <c r="F40" s="28">
        <f>F13+F16+F24+F28+F35+F39</f>
        <v>93.500000000000014</v>
      </c>
      <c r="G40" s="28">
        <f>G13+G16+G24+G28+G35+G39</f>
        <v>364.68</v>
      </c>
      <c r="H40" s="29">
        <v>2663</v>
      </c>
      <c r="I40" s="29">
        <v>227</v>
      </c>
      <c r="J40" s="15"/>
    </row>
    <row r="41" spans="2:10" x14ac:dyDescent="0.2">
      <c r="B41" s="44"/>
      <c r="C41" s="45"/>
      <c r="D41" s="57"/>
      <c r="E41" s="57"/>
      <c r="F41" s="57"/>
      <c r="G41" s="57"/>
      <c r="H41" s="57"/>
      <c r="I41" s="57"/>
      <c r="J41" s="46"/>
    </row>
    <row r="42" spans="2:10" x14ac:dyDescent="0.2">
      <c r="B42" s="30"/>
      <c r="C42" s="30"/>
      <c r="D42" s="30"/>
      <c r="E42" s="47"/>
      <c r="F42" s="47"/>
      <c r="G42" s="47"/>
      <c r="H42" s="48"/>
      <c r="I42" s="48"/>
      <c r="J42" s="49"/>
    </row>
    <row r="43" spans="2:10" x14ac:dyDescent="0.2">
      <c r="B43" s="30"/>
      <c r="C43" s="30"/>
      <c r="D43" s="30"/>
      <c r="E43" s="47"/>
      <c r="F43" s="47"/>
      <c r="G43" s="47"/>
      <c r="H43" s="48"/>
      <c r="I43" s="48"/>
      <c r="J43" s="49"/>
    </row>
    <row r="44" spans="2:10" x14ac:dyDescent="0.2">
      <c r="B44" s="30"/>
      <c r="C44" s="30"/>
      <c r="D44" s="30"/>
      <c r="E44" s="47"/>
      <c r="F44" s="47"/>
      <c r="G44" s="47"/>
      <c r="H44" s="48"/>
      <c r="I44" s="48"/>
      <c r="J44" s="49"/>
    </row>
    <row r="45" spans="2:10" x14ac:dyDescent="0.2">
      <c r="B45" s="30"/>
      <c r="C45" s="30"/>
      <c r="D45" s="30"/>
      <c r="E45" s="47"/>
      <c r="F45" s="47"/>
      <c r="G45" s="47"/>
      <c r="H45" s="48"/>
      <c r="I45" s="48"/>
      <c r="J45" s="49"/>
    </row>
    <row r="46" spans="2:10" x14ac:dyDescent="0.2">
      <c r="B46" s="30"/>
      <c r="C46" s="30"/>
      <c r="D46" s="30"/>
      <c r="E46" s="47"/>
      <c r="F46" s="47"/>
      <c r="G46" s="47"/>
      <c r="H46" s="48"/>
      <c r="I46" s="48"/>
      <c r="J46" s="49"/>
    </row>
    <row r="47" spans="2:10" x14ac:dyDescent="0.2">
      <c r="B47" s="30"/>
      <c r="C47" s="30"/>
      <c r="D47" s="30"/>
      <c r="E47" s="47"/>
      <c r="F47" s="47"/>
      <c r="G47" s="47"/>
      <c r="H47" s="48"/>
      <c r="I47" s="48"/>
      <c r="J47" s="49"/>
    </row>
    <row r="48" spans="2:10" x14ac:dyDescent="0.2">
      <c r="B48" s="30"/>
      <c r="C48" s="30"/>
      <c r="D48" s="30"/>
      <c r="E48" s="47"/>
      <c r="F48" s="47"/>
      <c r="G48" s="47"/>
      <c r="H48" s="48"/>
      <c r="I48" s="48"/>
      <c r="J48" s="49"/>
    </row>
    <row r="49" spans="2:10" x14ac:dyDescent="0.2">
      <c r="B49" s="30"/>
      <c r="C49" s="30"/>
      <c r="D49" s="30"/>
      <c r="E49" s="47"/>
      <c r="F49" s="47"/>
      <c r="G49" s="47"/>
      <c r="H49" s="48"/>
      <c r="I49" s="48"/>
      <c r="J49" s="49"/>
    </row>
    <row r="50" spans="2:10" x14ac:dyDescent="0.2">
      <c r="B50" s="30"/>
      <c r="C50" s="30"/>
      <c r="D50" s="30"/>
      <c r="E50" s="47"/>
      <c r="F50" s="47"/>
      <c r="G50" s="47"/>
      <c r="H50" s="48"/>
      <c r="I50" s="48"/>
      <c r="J50" s="49"/>
    </row>
    <row r="51" spans="2:10" x14ac:dyDescent="0.2">
      <c r="B51" s="30"/>
      <c r="C51" s="30"/>
      <c r="D51" s="30"/>
      <c r="E51" s="47"/>
      <c r="F51" s="47"/>
      <c r="G51" s="47"/>
      <c r="H51" s="48"/>
      <c r="I51" s="48"/>
      <c r="J51" s="49"/>
    </row>
    <row r="52" spans="2:10" x14ac:dyDescent="0.2">
      <c r="B52" s="30"/>
      <c r="C52" s="30"/>
      <c r="D52" s="30"/>
      <c r="E52" s="47"/>
      <c r="F52" s="47"/>
      <c r="G52" s="47"/>
      <c r="H52" s="48"/>
      <c r="I52" s="48"/>
      <c r="J52" s="49"/>
    </row>
    <row r="53" spans="2:10" x14ac:dyDescent="0.2">
      <c r="B53" s="30"/>
      <c r="C53" s="30"/>
      <c r="D53" s="30"/>
      <c r="E53" s="47"/>
      <c r="F53" s="47"/>
      <c r="G53" s="47"/>
      <c r="H53" s="48"/>
      <c r="I53" s="48"/>
      <c r="J53" s="49"/>
    </row>
  </sheetData>
  <mergeCells count="14">
    <mergeCell ref="B36:J36"/>
    <mergeCell ref="B8:J8"/>
    <mergeCell ref="F1:J1"/>
    <mergeCell ref="F2:J2"/>
    <mergeCell ref="B4:D4"/>
    <mergeCell ref="C7:G7"/>
    <mergeCell ref="D5:D6"/>
    <mergeCell ref="E5:G5"/>
    <mergeCell ref="H5:H6"/>
    <mergeCell ref="J5:J6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workbookViewId="0">
      <selection activeCell="I40" sqref="I40"/>
    </sheetView>
  </sheetViews>
  <sheetFormatPr defaultColWidth="9.140625" defaultRowHeight="13.5" x14ac:dyDescent="0.2"/>
  <cols>
    <col min="1" max="1" width="2.5703125" style="33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50" customWidth="1"/>
    <col min="10" max="10" width="15.42578125" style="51" customWidth="1"/>
    <col min="11" max="16384" width="9.140625" style="33"/>
  </cols>
  <sheetData>
    <row r="1" spans="2:12" s="32" customFormat="1" ht="15.75" x14ac:dyDescent="0.25">
      <c r="B1" s="1"/>
      <c r="C1" s="1"/>
      <c r="D1" s="1"/>
      <c r="E1" s="31"/>
      <c r="F1" s="66"/>
      <c r="G1" s="66"/>
      <c r="H1" s="66"/>
      <c r="I1" s="66"/>
      <c r="J1" s="66"/>
    </row>
    <row r="2" spans="2:12" s="32" customFormat="1" ht="15.75" x14ac:dyDescent="0.25">
      <c r="B2" s="2"/>
      <c r="C2" s="2"/>
      <c r="D2" s="2"/>
      <c r="E2" s="31"/>
      <c r="F2" s="67"/>
      <c r="G2" s="67"/>
      <c r="H2" s="67"/>
      <c r="I2" s="67"/>
      <c r="J2" s="67"/>
      <c r="L2" s="33"/>
    </row>
    <row r="3" spans="2:12" s="32" customFormat="1" ht="15" x14ac:dyDescent="0.25">
      <c r="B3" s="5" t="s">
        <v>40</v>
      </c>
      <c r="C3" s="6" t="s">
        <v>41</v>
      </c>
      <c r="D3" s="34"/>
      <c r="E3" s="35"/>
      <c r="F3" s="36"/>
      <c r="G3" s="7" t="s">
        <v>37</v>
      </c>
      <c r="H3" s="8"/>
      <c r="I3" s="9" t="s">
        <v>38</v>
      </c>
      <c r="J3" s="10" t="s">
        <v>64</v>
      </c>
    </row>
    <row r="4" spans="2:12" s="32" customFormat="1" ht="15.75" x14ac:dyDescent="0.25">
      <c r="B4" s="68"/>
      <c r="C4" s="68"/>
      <c r="D4" s="68"/>
      <c r="E4" s="31"/>
      <c r="F4" s="37"/>
      <c r="G4" s="37"/>
      <c r="H4" s="38"/>
      <c r="I4" s="38"/>
      <c r="J4" s="39"/>
    </row>
    <row r="5" spans="2:12" ht="28.5" customHeight="1" x14ac:dyDescent="0.2">
      <c r="B5" s="52" t="s">
        <v>5</v>
      </c>
      <c r="C5" s="53" t="s">
        <v>26</v>
      </c>
      <c r="D5" s="72" t="s">
        <v>6</v>
      </c>
      <c r="E5" s="74" t="s">
        <v>7</v>
      </c>
      <c r="F5" s="74"/>
      <c r="G5" s="74"/>
      <c r="H5" s="75" t="s">
        <v>8</v>
      </c>
      <c r="I5" s="40" t="s">
        <v>25</v>
      </c>
      <c r="J5" s="76" t="s">
        <v>9</v>
      </c>
    </row>
    <row r="6" spans="2:12" ht="15.75" x14ac:dyDescent="0.2">
      <c r="B6" s="13"/>
      <c r="C6" s="12"/>
      <c r="D6" s="73"/>
      <c r="E6" s="54" t="s">
        <v>10</v>
      </c>
      <c r="F6" s="54" t="s">
        <v>11</v>
      </c>
      <c r="G6" s="54" t="s">
        <v>12</v>
      </c>
      <c r="H6" s="75"/>
      <c r="I6" s="55"/>
      <c r="J6" s="76"/>
    </row>
    <row r="7" spans="2:12" ht="15.75" x14ac:dyDescent="0.2">
      <c r="B7" s="11"/>
      <c r="C7" s="69" t="s">
        <v>39</v>
      </c>
      <c r="D7" s="70"/>
      <c r="E7" s="70"/>
      <c r="F7" s="70"/>
      <c r="G7" s="71"/>
      <c r="H7" s="41"/>
      <c r="I7" s="41"/>
      <c r="J7" s="4"/>
    </row>
    <row r="8" spans="2:12" x14ac:dyDescent="0.2">
      <c r="B8" s="65" t="s">
        <v>20</v>
      </c>
      <c r="C8" s="65"/>
      <c r="D8" s="65"/>
      <c r="E8" s="65"/>
      <c r="F8" s="65"/>
      <c r="G8" s="65"/>
      <c r="H8" s="65"/>
      <c r="I8" s="65"/>
      <c r="J8" s="65"/>
    </row>
    <row r="9" spans="2:12" x14ac:dyDescent="0.2">
      <c r="B9" s="14" t="s">
        <v>42</v>
      </c>
      <c r="C9" s="14" t="s">
        <v>35</v>
      </c>
      <c r="D9" s="15">
        <v>250</v>
      </c>
      <c r="E9" s="16">
        <v>7.7</v>
      </c>
      <c r="F9" s="16">
        <v>10.3</v>
      </c>
      <c r="G9" s="16">
        <v>37.9</v>
      </c>
      <c r="H9" s="17">
        <v>275</v>
      </c>
      <c r="I9" s="18">
        <v>19</v>
      </c>
      <c r="J9" s="19">
        <v>311</v>
      </c>
    </row>
    <row r="10" spans="2:12" x14ac:dyDescent="0.2">
      <c r="B10" s="14" t="s">
        <v>43</v>
      </c>
      <c r="C10" s="14" t="s">
        <v>34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x14ac:dyDescent="0.2">
      <c r="B11" s="14" t="s">
        <v>46</v>
      </c>
      <c r="C11" s="14" t="s">
        <v>27</v>
      </c>
      <c r="D11" s="15">
        <v>40</v>
      </c>
      <c r="E11" s="16">
        <v>4.8</v>
      </c>
      <c r="F11" s="16">
        <v>4.4000000000000004</v>
      </c>
      <c r="G11" s="16">
        <v>0.2</v>
      </c>
      <c r="H11" s="17">
        <v>60</v>
      </c>
      <c r="I11" s="18">
        <v>11.4</v>
      </c>
      <c r="J11" s="19">
        <v>209</v>
      </c>
    </row>
    <row r="12" spans="2:12" ht="27" x14ac:dyDescent="0.2">
      <c r="B12" s="20" t="s">
        <v>44</v>
      </c>
      <c r="C12" s="20" t="s">
        <v>36</v>
      </c>
      <c r="D12" s="15">
        <v>80</v>
      </c>
      <c r="E12" s="15">
        <v>5.6</v>
      </c>
      <c r="F12" s="15">
        <v>9</v>
      </c>
      <c r="G12" s="15">
        <v>33.9</v>
      </c>
      <c r="H12" s="17">
        <v>239</v>
      </c>
      <c r="I12" s="17">
        <v>8.76</v>
      </c>
      <c r="J12" s="15" t="s">
        <v>59</v>
      </c>
    </row>
    <row r="13" spans="2:12" x14ac:dyDescent="0.2">
      <c r="B13" s="21" t="s">
        <v>21</v>
      </c>
      <c r="C13" s="21"/>
      <c r="D13" s="28">
        <f>SUM(D9:D12)</f>
        <v>570</v>
      </c>
      <c r="E13" s="42">
        <f>SUM(E9:E12)</f>
        <v>18.299999999999997</v>
      </c>
      <c r="F13" s="42">
        <f>SUM(F9:F12)</f>
        <v>23.700000000000003</v>
      </c>
      <c r="G13" s="42">
        <f>SUM(G9:G12)</f>
        <v>81.099999999999994</v>
      </c>
      <c r="H13" s="43">
        <f>SUM(H9:H12)</f>
        <v>611.20000000000005</v>
      </c>
      <c r="I13" s="43">
        <v>41</v>
      </c>
      <c r="J13" s="15"/>
    </row>
    <row r="14" spans="2:12" x14ac:dyDescent="0.2">
      <c r="B14" s="77" t="s">
        <v>0</v>
      </c>
      <c r="C14" s="78"/>
      <c r="D14" s="78"/>
      <c r="E14" s="78"/>
      <c r="F14" s="78"/>
      <c r="G14" s="78"/>
      <c r="H14" s="78"/>
      <c r="I14" s="78"/>
      <c r="J14" s="79"/>
    </row>
    <row r="15" spans="2:12" x14ac:dyDescent="0.2">
      <c r="B15" s="14" t="s">
        <v>45</v>
      </c>
      <c r="C15" s="14" t="s">
        <v>33</v>
      </c>
      <c r="D15" s="15">
        <v>30</v>
      </c>
      <c r="E15" s="26">
        <v>1.2</v>
      </c>
      <c r="F15" s="26">
        <v>11.85</v>
      </c>
      <c r="G15" s="26">
        <v>16.277999999999999</v>
      </c>
      <c r="H15" s="27">
        <v>176.4</v>
      </c>
      <c r="I15" s="27">
        <v>11.7</v>
      </c>
      <c r="J15" s="15">
        <v>394</v>
      </c>
    </row>
    <row r="16" spans="2:12" x14ac:dyDescent="0.2">
      <c r="B16" s="22" t="s">
        <v>22</v>
      </c>
      <c r="C16" s="22"/>
      <c r="D16" s="28">
        <f>SUM(D15:D15)</f>
        <v>30</v>
      </c>
      <c r="E16" s="42">
        <f>SUM(E15:E15)</f>
        <v>1.2</v>
      </c>
      <c r="F16" s="42">
        <f>SUM(F15:F15)</f>
        <v>11.85</v>
      </c>
      <c r="G16" s="42">
        <f>SUM(G15:G15)</f>
        <v>16.277999999999999</v>
      </c>
      <c r="H16" s="43">
        <f>SUM(H15:H15)</f>
        <v>176.4</v>
      </c>
      <c r="I16" s="43">
        <v>12</v>
      </c>
      <c r="J16" s="15"/>
    </row>
    <row r="17" spans="2:10" x14ac:dyDescent="0.2">
      <c r="B17" s="62" t="s">
        <v>1</v>
      </c>
      <c r="C17" s="63"/>
      <c r="D17" s="63"/>
      <c r="E17" s="63"/>
      <c r="F17" s="63"/>
      <c r="G17" s="63"/>
      <c r="H17" s="63"/>
      <c r="I17" s="63"/>
      <c r="J17" s="64"/>
    </row>
    <row r="18" spans="2:10" x14ac:dyDescent="0.2">
      <c r="B18" s="14" t="s">
        <v>47</v>
      </c>
      <c r="C18" s="14" t="s">
        <v>29</v>
      </c>
      <c r="D18" s="15">
        <v>250</v>
      </c>
      <c r="E18" s="16">
        <v>2</v>
      </c>
      <c r="F18" s="16">
        <v>5.4</v>
      </c>
      <c r="G18" s="16">
        <v>12.8</v>
      </c>
      <c r="H18" s="17">
        <v>108</v>
      </c>
      <c r="I18" s="18">
        <v>9</v>
      </c>
      <c r="J18" s="19">
        <v>110</v>
      </c>
    </row>
    <row r="19" spans="2:10" x14ac:dyDescent="0.2">
      <c r="B19" s="14" t="s">
        <v>48</v>
      </c>
      <c r="C19" s="14" t="s">
        <v>30</v>
      </c>
      <c r="D19" s="15">
        <v>100</v>
      </c>
      <c r="E19" s="16">
        <v>13.4</v>
      </c>
      <c r="F19" s="16">
        <v>13.4</v>
      </c>
      <c r="G19" s="16">
        <v>3.1</v>
      </c>
      <c r="H19" s="17">
        <v>187</v>
      </c>
      <c r="I19" s="18">
        <v>67</v>
      </c>
      <c r="J19" s="19">
        <v>246</v>
      </c>
    </row>
    <row r="20" spans="2:10" x14ac:dyDescent="0.2">
      <c r="B20" s="14" t="s">
        <v>49</v>
      </c>
      <c r="C20" s="14" t="s">
        <v>50</v>
      </c>
      <c r="D20" s="15">
        <v>180</v>
      </c>
      <c r="E20" s="16">
        <v>6.5</v>
      </c>
      <c r="F20" s="16">
        <v>4.4000000000000004</v>
      </c>
      <c r="G20" s="16">
        <v>40</v>
      </c>
      <c r="H20" s="17">
        <v>226</v>
      </c>
      <c r="I20" s="18">
        <v>6</v>
      </c>
      <c r="J20" s="19">
        <v>332</v>
      </c>
    </row>
    <row r="21" spans="2:10" x14ac:dyDescent="0.2">
      <c r="B21" s="60" t="s">
        <v>63</v>
      </c>
      <c r="C21" s="60" t="s">
        <v>32</v>
      </c>
      <c r="D21" s="61">
        <v>100</v>
      </c>
      <c r="E21" s="61">
        <v>2.1</v>
      </c>
      <c r="F21" s="61">
        <v>4.5</v>
      </c>
      <c r="G21" s="61">
        <v>10.3</v>
      </c>
      <c r="H21" s="61">
        <v>90</v>
      </c>
      <c r="I21" s="61">
        <v>7</v>
      </c>
      <c r="J21" s="61">
        <v>43</v>
      </c>
    </row>
    <row r="22" spans="2:10" x14ac:dyDescent="0.2">
      <c r="B22" s="14" t="s">
        <v>24</v>
      </c>
      <c r="C22" s="14" t="s">
        <v>31</v>
      </c>
      <c r="D22" s="15">
        <v>200</v>
      </c>
      <c r="E22" s="16">
        <v>0.5</v>
      </c>
      <c r="F22" s="16">
        <v>0.1</v>
      </c>
      <c r="G22" s="16">
        <v>30.9</v>
      </c>
      <c r="H22" s="17">
        <f t="shared" ref="H22:H23" si="0">(E22+G22)*4+F22*9</f>
        <v>126.5</v>
      </c>
      <c r="I22" s="18">
        <v>4</v>
      </c>
      <c r="J22" s="19" t="s">
        <v>14</v>
      </c>
    </row>
    <row r="23" spans="2:10" x14ac:dyDescent="0.2">
      <c r="B23" s="23" t="s">
        <v>15</v>
      </c>
      <c r="C23" s="23" t="s">
        <v>28</v>
      </c>
      <c r="D23" s="15">
        <v>150</v>
      </c>
      <c r="E23" s="26">
        <v>11.9</v>
      </c>
      <c r="F23" s="26">
        <v>1.5</v>
      </c>
      <c r="G23" s="26">
        <v>72.5</v>
      </c>
      <c r="H23" s="27">
        <f t="shared" si="0"/>
        <v>351.1</v>
      </c>
      <c r="I23" s="27">
        <v>7</v>
      </c>
      <c r="J23" s="15">
        <v>366</v>
      </c>
    </row>
    <row r="24" spans="2:10" x14ac:dyDescent="0.2">
      <c r="B24" s="24" t="s">
        <v>16</v>
      </c>
      <c r="C24" s="24"/>
      <c r="D24" s="28">
        <f>SUM(D18:D23)</f>
        <v>980</v>
      </c>
      <c r="E24" s="42">
        <f>SUM(E18:E23)</f>
        <v>36.4</v>
      </c>
      <c r="F24" s="42">
        <f>SUM(F18:F23)</f>
        <v>29.300000000000004</v>
      </c>
      <c r="G24" s="42">
        <f>SUM(G18:G23)</f>
        <v>169.6</v>
      </c>
      <c r="H24" s="43">
        <f>SUM(H18:H23)</f>
        <v>1088.5999999999999</v>
      </c>
      <c r="I24" s="43">
        <v>100</v>
      </c>
      <c r="J24" s="15"/>
    </row>
    <row r="25" spans="2:10" x14ac:dyDescent="0.2">
      <c r="B25" s="62" t="s">
        <v>2</v>
      </c>
      <c r="C25" s="63"/>
      <c r="D25" s="63"/>
      <c r="E25" s="63"/>
      <c r="F25" s="63"/>
      <c r="G25" s="63"/>
      <c r="H25" s="63"/>
      <c r="I25" s="63"/>
      <c r="J25" s="64"/>
    </row>
    <row r="26" spans="2:10" x14ac:dyDescent="0.2">
      <c r="B26" s="14" t="s">
        <v>51</v>
      </c>
      <c r="C26" s="14" t="s">
        <v>52</v>
      </c>
      <c r="D26" s="15">
        <v>100</v>
      </c>
      <c r="E26" s="16">
        <v>7.8</v>
      </c>
      <c r="F26" s="16">
        <v>8.5</v>
      </c>
      <c r="G26" s="16">
        <v>52.3</v>
      </c>
      <c r="H26" s="17">
        <f t="shared" ref="H26" si="1">(E26+G26)*4+F26*9</f>
        <v>316.89999999999998</v>
      </c>
      <c r="I26" s="18">
        <v>13</v>
      </c>
      <c r="J26" s="19">
        <v>85</v>
      </c>
    </row>
    <row r="27" spans="2:10" x14ac:dyDescent="0.2">
      <c r="B27" s="14" t="s">
        <v>43</v>
      </c>
      <c r="C27" s="14" t="s">
        <v>34</v>
      </c>
      <c r="D27" s="15">
        <v>200</v>
      </c>
      <c r="E27" s="16">
        <v>0.2</v>
      </c>
      <c r="F27" s="16">
        <v>0</v>
      </c>
      <c r="G27" s="16">
        <v>9.1</v>
      </c>
      <c r="H27" s="17">
        <f>(E27+G27)*4+F27*9</f>
        <v>37.199999999999996</v>
      </c>
      <c r="I27" s="18">
        <v>2</v>
      </c>
      <c r="J27" s="19">
        <v>685</v>
      </c>
    </row>
    <row r="28" spans="2:10" x14ac:dyDescent="0.2">
      <c r="B28" s="24" t="s">
        <v>17</v>
      </c>
      <c r="C28" s="24"/>
      <c r="D28" s="56">
        <f>SUM(D26:D27)</f>
        <v>300</v>
      </c>
      <c r="E28" s="42">
        <f>SUM(E26:E27)</f>
        <v>8</v>
      </c>
      <c r="F28" s="42">
        <f>SUM(F26:F27)</f>
        <v>8.5</v>
      </c>
      <c r="G28" s="42">
        <f>SUM(G26:G27)</f>
        <v>61.4</v>
      </c>
      <c r="H28" s="43">
        <f>SUM(H26:H27)</f>
        <v>354.09999999999997</v>
      </c>
      <c r="I28" s="43">
        <v>15</v>
      </c>
      <c r="J28" s="15"/>
    </row>
    <row r="29" spans="2:10" x14ac:dyDescent="0.2">
      <c r="B29" s="62" t="s">
        <v>3</v>
      </c>
      <c r="C29" s="63"/>
      <c r="D29" s="63"/>
      <c r="E29" s="63"/>
      <c r="F29" s="63"/>
      <c r="G29" s="63"/>
      <c r="H29" s="63"/>
      <c r="I29" s="63"/>
      <c r="J29" s="64"/>
    </row>
    <row r="30" spans="2:10" ht="27" x14ac:dyDescent="0.2">
      <c r="B30" s="14" t="s">
        <v>53</v>
      </c>
      <c r="C30" s="14" t="s">
        <v>54</v>
      </c>
      <c r="D30" s="15">
        <v>150</v>
      </c>
      <c r="E30" s="16">
        <v>13.4</v>
      </c>
      <c r="F30" s="16">
        <v>6.5</v>
      </c>
      <c r="G30" s="16">
        <v>7</v>
      </c>
      <c r="H30" s="17">
        <f>(E30+G30)*4+F30*9</f>
        <v>140.1</v>
      </c>
      <c r="I30" s="18">
        <v>45</v>
      </c>
      <c r="J30" s="19">
        <v>374</v>
      </c>
    </row>
    <row r="31" spans="2:10" x14ac:dyDescent="0.2">
      <c r="B31" s="14" t="s">
        <v>55</v>
      </c>
      <c r="C31" s="14" t="s">
        <v>50</v>
      </c>
      <c r="D31" s="15">
        <v>180</v>
      </c>
      <c r="E31" s="26">
        <v>3.7</v>
      </c>
      <c r="F31" s="26">
        <v>5.6</v>
      </c>
      <c r="G31" s="26">
        <v>24</v>
      </c>
      <c r="H31" s="27">
        <f>(E31+G31)*4+F31*9</f>
        <v>161.19999999999999</v>
      </c>
      <c r="I31" s="27">
        <v>15.5085</v>
      </c>
      <c r="J31" s="15" t="s">
        <v>60</v>
      </c>
    </row>
    <row r="32" spans="2:10" x14ac:dyDescent="0.2">
      <c r="B32" s="14" t="s">
        <v>56</v>
      </c>
      <c r="C32" s="14" t="s">
        <v>61</v>
      </c>
      <c r="D32" s="15">
        <v>200</v>
      </c>
      <c r="E32" s="16">
        <v>0.2</v>
      </c>
      <c r="F32" s="16">
        <v>0</v>
      </c>
      <c r="G32" s="16">
        <v>9.1</v>
      </c>
      <c r="H32" s="17">
        <f>(E32+G32)*4+F32*9</f>
        <v>37.199999999999996</v>
      </c>
      <c r="I32" s="18">
        <v>2</v>
      </c>
      <c r="J32" s="19">
        <v>685</v>
      </c>
    </row>
    <row r="33" spans="2:10" x14ac:dyDescent="0.2">
      <c r="B33" s="23" t="s">
        <v>15</v>
      </c>
      <c r="C33" s="23" t="s">
        <v>28</v>
      </c>
      <c r="D33" s="15">
        <v>100</v>
      </c>
      <c r="E33" s="26">
        <v>7.9</v>
      </c>
      <c r="F33" s="26">
        <v>1</v>
      </c>
      <c r="G33" s="26">
        <v>48.3</v>
      </c>
      <c r="H33" s="27">
        <v>234</v>
      </c>
      <c r="I33" s="27">
        <v>5</v>
      </c>
      <c r="J33" s="15">
        <v>366</v>
      </c>
    </row>
    <row r="34" spans="2:10" x14ac:dyDescent="0.2">
      <c r="B34" s="23" t="s">
        <v>57</v>
      </c>
      <c r="C34" s="23" t="s">
        <v>27</v>
      </c>
      <c r="D34" s="15">
        <v>10</v>
      </c>
      <c r="E34" s="26">
        <v>0.1</v>
      </c>
      <c r="F34" s="26">
        <v>8.3000000000000007</v>
      </c>
      <c r="G34" s="26">
        <v>0.1</v>
      </c>
      <c r="H34" s="27">
        <v>76</v>
      </c>
      <c r="I34" s="27">
        <v>5.8</v>
      </c>
      <c r="J34" s="15">
        <v>365</v>
      </c>
    </row>
    <row r="35" spans="2:10" x14ac:dyDescent="0.2">
      <c r="B35" s="25" t="s">
        <v>18</v>
      </c>
      <c r="C35" s="25"/>
      <c r="D35" s="56">
        <f>SUM(D30:D34)</f>
        <v>640</v>
      </c>
      <c r="E35" s="42">
        <v>25.3</v>
      </c>
      <c r="F35" s="42">
        <v>21.4</v>
      </c>
      <c r="G35" s="42">
        <v>88.5</v>
      </c>
      <c r="H35" s="43">
        <v>649</v>
      </c>
      <c r="I35" s="43">
        <v>73</v>
      </c>
      <c r="J35" s="15"/>
    </row>
    <row r="36" spans="2:10" x14ac:dyDescent="0.2">
      <c r="B36" s="62" t="s">
        <v>4</v>
      </c>
      <c r="C36" s="63"/>
      <c r="D36" s="63"/>
      <c r="E36" s="63"/>
      <c r="F36" s="63"/>
      <c r="G36" s="63"/>
      <c r="H36" s="63"/>
      <c r="I36" s="63"/>
      <c r="J36" s="64"/>
    </row>
    <row r="37" spans="2:10" x14ac:dyDescent="0.2">
      <c r="B37" s="23" t="s">
        <v>65</v>
      </c>
      <c r="C37" s="23" t="s">
        <v>31</v>
      </c>
      <c r="D37" s="15">
        <v>200</v>
      </c>
      <c r="E37" s="26">
        <v>5.7</v>
      </c>
      <c r="F37" s="26">
        <v>5.9</v>
      </c>
      <c r="G37" s="26">
        <v>9</v>
      </c>
      <c r="H37" s="27">
        <v>112</v>
      </c>
      <c r="I37" s="27">
        <v>16</v>
      </c>
      <c r="J37" s="15">
        <v>697</v>
      </c>
    </row>
    <row r="38" spans="2:10" x14ac:dyDescent="0.2">
      <c r="B38" s="20" t="s">
        <v>58</v>
      </c>
      <c r="C38" s="20" t="s">
        <v>33</v>
      </c>
      <c r="D38" s="15">
        <v>15</v>
      </c>
      <c r="E38" s="26">
        <v>1.42</v>
      </c>
      <c r="F38" s="26">
        <v>1.42</v>
      </c>
      <c r="G38" s="26">
        <v>10.8</v>
      </c>
      <c r="H38" s="27">
        <v>61.8</v>
      </c>
      <c r="I38" s="27">
        <v>3</v>
      </c>
      <c r="J38" s="15" t="s">
        <v>13</v>
      </c>
    </row>
    <row r="39" spans="2:10" x14ac:dyDescent="0.2">
      <c r="B39" s="24" t="s">
        <v>23</v>
      </c>
      <c r="C39" s="24"/>
      <c r="D39" s="28">
        <f>SUM(D38:D38)</f>
        <v>15</v>
      </c>
      <c r="E39" s="28">
        <f>SUM(E38:E38)</f>
        <v>1.42</v>
      </c>
      <c r="F39" s="28">
        <f>SUM(F38:F38)</f>
        <v>1.42</v>
      </c>
      <c r="G39" s="28">
        <f>SUM(G38:G38)</f>
        <v>10.8</v>
      </c>
      <c r="H39" s="29">
        <f>SUM(H38:H38)</f>
        <v>61.8</v>
      </c>
      <c r="I39" s="29">
        <v>19</v>
      </c>
      <c r="J39" s="15"/>
    </row>
    <row r="40" spans="2:10" x14ac:dyDescent="0.2">
      <c r="B40" s="44" t="s">
        <v>19</v>
      </c>
      <c r="C40" s="44"/>
      <c r="D40" s="28">
        <f>D13+D16+D24+D28+D35+D39</f>
        <v>2535</v>
      </c>
      <c r="E40" s="28">
        <f>E13+E16+E24+E28+E35+E39</f>
        <v>90.61999999999999</v>
      </c>
      <c r="F40" s="28">
        <f>F13+F16+F24+F28+F35+F39</f>
        <v>96.17</v>
      </c>
      <c r="G40" s="28">
        <f>G13+G16+G24+G28+G35+G39</f>
        <v>427.67799999999994</v>
      </c>
      <c r="H40" s="29">
        <f>H13+H16+H24+H28+H35+H39</f>
        <v>2941.1</v>
      </c>
      <c r="I40" s="29">
        <v>260</v>
      </c>
      <c r="J40" s="15"/>
    </row>
    <row r="41" spans="2:10" x14ac:dyDescent="0.2">
      <c r="B41" s="44"/>
      <c r="C41" s="45"/>
      <c r="D41" s="57"/>
      <c r="E41" s="57"/>
      <c r="F41" s="57"/>
      <c r="G41" s="57"/>
      <c r="H41" s="57"/>
      <c r="I41" s="57"/>
      <c r="J41" s="46"/>
    </row>
    <row r="42" spans="2:10" x14ac:dyDescent="0.2">
      <c r="B42" s="30"/>
      <c r="C42" s="30"/>
      <c r="D42" s="30"/>
      <c r="E42" s="47"/>
      <c r="F42" s="47"/>
      <c r="G42" s="47"/>
      <c r="H42" s="48"/>
      <c r="I42" s="48"/>
      <c r="J42" s="49"/>
    </row>
    <row r="43" spans="2:10" x14ac:dyDescent="0.2">
      <c r="B43" s="30"/>
      <c r="C43" s="30"/>
      <c r="D43" s="30"/>
      <c r="E43" s="47"/>
      <c r="F43" s="47"/>
      <c r="G43" s="47"/>
      <c r="H43" s="48"/>
      <c r="I43" s="48"/>
      <c r="J43" s="49"/>
    </row>
    <row r="44" spans="2:10" x14ac:dyDescent="0.2">
      <c r="B44" s="30"/>
      <c r="C44" s="30"/>
      <c r="D44" s="30"/>
      <c r="E44" s="47"/>
      <c r="F44" s="47"/>
      <c r="G44" s="47"/>
      <c r="H44" s="48"/>
      <c r="I44" s="48"/>
      <c r="J44" s="49"/>
    </row>
    <row r="45" spans="2:10" x14ac:dyDescent="0.2">
      <c r="B45" s="30"/>
      <c r="C45" s="30"/>
      <c r="D45" s="30"/>
      <c r="E45" s="47"/>
      <c r="F45" s="47"/>
      <c r="G45" s="47"/>
      <c r="H45" s="48"/>
      <c r="I45" s="48"/>
      <c r="J45" s="49"/>
    </row>
    <row r="46" spans="2:10" x14ac:dyDescent="0.2">
      <c r="B46" s="30"/>
      <c r="C46" s="30"/>
      <c r="D46" s="30"/>
      <c r="E46" s="47"/>
      <c r="F46" s="47"/>
      <c r="G46" s="47"/>
      <c r="H46" s="48"/>
      <c r="I46" s="48"/>
      <c r="J46" s="49"/>
    </row>
    <row r="47" spans="2:10" x14ac:dyDescent="0.2">
      <c r="B47" s="30"/>
      <c r="C47" s="30"/>
      <c r="D47" s="30"/>
      <c r="E47" s="47"/>
      <c r="F47" s="47"/>
      <c r="G47" s="47"/>
      <c r="H47" s="48"/>
      <c r="I47" s="48"/>
      <c r="J47" s="49"/>
    </row>
    <row r="48" spans="2:10" x14ac:dyDescent="0.2">
      <c r="B48" s="30"/>
      <c r="C48" s="30"/>
      <c r="D48" s="30"/>
      <c r="E48" s="47"/>
      <c r="F48" s="47"/>
      <c r="G48" s="47"/>
      <c r="H48" s="48"/>
      <c r="I48" s="48"/>
      <c r="J48" s="49"/>
    </row>
    <row r="49" spans="2:10" x14ac:dyDescent="0.2">
      <c r="B49" s="30"/>
      <c r="C49" s="30"/>
      <c r="D49" s="30"/>
      <c r="E49" s="47"/>
      <c r="F49" s="47"/>
      <c r="G49" s="47"/>
      <c r="H49" s="48"/>
      <c r="I49" s="48"/>
      <c r="J49" s="49"/>
    </row>
    <row r="50" spans="2:10" x14ac:dyDescent="0.2">
      <c r="B50" s="30"/>
      <c r="C50" s="30"/>
      <c r="D50" s="30"/>
      <c r="E50" s="47"/>
      <c r="F50" s="47"/>
      <c r="G50" s="47"/>
      <c r="H50" s="48"/>
      <c r="I50" s="48"/>
      <c r="J50" s="49"/>
    </row>
    <row r="51" spans="2:10" x14ac:dyDescent="0.2">
      <c r="B51" s="30"/>
      <c r="C51" s="30"/>
      <c r="D51" s="30"/>
      <c r="E51" s="47"/>
      <c r="F51" s="47"/>
      <c r="G51" s="47"/>
      <c r="H51" s="48"/>
      <c r="I51" s="48"/>
      <c r="J51" s="49"/>
    </row>
    <row r="52" spans="2:10" x14ac:dyDescent="0.2">
      <c r="B52" s="30"/>
      <c r="C52" s="30"/>
      <c r="D52" s="30"/>
      <c r="E52" s="47"/>
      <c r="F52" s="47"/>
      <c r="G52" s="47"/>
      <c r="H52" s="48"/>
      <c r="I52" s="48"/>
      <c r="J52" s="49"/>
    </row>
    <row r="53" spans="2:10" x14ac:dyDescent="0.2">
      <c r="B53" s="30"/>
      <c r="C53" s="30"/>
      <c r="D53" s="30"/>
      <c r="E53" s="47"/>
      <c r="F53" s="47"/>
      <c r="G53" s="47"/>
      <c r="H53" s="48"/>
      <c r="I53" s="48"/>
      <c r="J53" s="49"/>
    </row>
  </sheetData>
  <mergeCells count="14">
    <mergeCell ref="B36:J36"/>
    <mergeCell ref="B8:J8"/>
    <mergeCell ref="B14:J14"/>
    <mergeCell ref="B17:J17"/>
    <mergeCell ref="B25:J25"/>
    <mergeCell ref="B29:J29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2025-03-01T13:41:42Z</dcterms:modified>
</cp:coreProperties>
</file>