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8" i="5" l="1"/>
  <c r="F38" i="5"/>
  <c r="E38" i="5"/>
  <c r="D38" i="5"/>
  <c r="H37" i="5"/>
  <c r="H38" i="5" s="1"/>
  <c r="H29" i="5"/>
  <c r="G29" i="5"/>
  <c r="F29" i="5"/>
  <c r="E29" i="5"/>
  <c r="D29" i="5"/>
  <c r="H23" i="5"/>
  <c r="G17" i="5"/>
  <c r="F17" i="5"/>
  <c r="E17" i="5"/>
  <c r="D17" i="5"/>
  <c r="H17" i="5"/>
  <c r="H11" i="5"/>
  <c r="H10" i="5"/>
  <c r="G38" i="2" l="1"/>
  <c r="F38" i="2"/>
  <c r="E38" i="2"/>
  <c r="D38" i="2"/>
  <c r="H37" i="2"/>
  <c r="H38" i="2" s="1"/>
  <c r="G35" i="2"/>
  <c r="F35" i="2"/>
  <c r="E35" i="2"/>
  <c r="D35" i="2"/>
  <c r="H33" i="2"/>
  <c r="G29" i="2"/>
  <c r="F29" i="2"/>
  <c r="E29" i="2"/>
  <c r="D29" i="2"/>
  <c r="G25" i="2"/>
  <c r="F25" i="2"/>
  <c r="E25" i="2"/>
  <c r="D25" i="2"/>
  <c r="H23" i="2"/>
  <c r="G17" i="2"/>
  <c r="F17" i="2"/>
  <c r="E17" i="2"/>
  <c r="D17" i="2"/>
  <c r="H17" i="2"/>
  <c r="G13" i="2"/>
  <c r="F13" i="2"/>
  <c r="E13" i="2"/>
  <c r="D13" i="2"/>
  <c r="H11" i="2"/>
  <c r="H10" i="2"/>
  <c r="H13" i="2" l="1"/>
  <c r="F39" i="2"/>
  <c r="H25" i="2"/>
  <c r="H35" i="2"/>
  <c r="D39" i="2"/>
  <c r="E39" i="2"/>
  <c r="G39" i="2"/>
  <c r="H29" i="2"/>
  <c r="G35" i="5"/>
  <c r="F35" i="5"/>
  <c r="E35" i="5"/>
  <c r="D35" i="5"/>
  <c r="H33" i="5"/>
  <c r="G25" i="5"/>
  <c r="F25" i="5"/>
  <c r="E25" i="5"/>
  <c r="D25" i="5"/>
  <c r="H24" i="5"/>
  <c r="G13" i="5"/>
  <c r="F13" i="5"/>
  <c r="E13" i="5"/>
  <c r="D13" i="5"/>
  <c r="D39" i="5" l="1"/>
  <c r="F39" i="5"/>
  <c r="E39" i="5"/>
  <c r="G39" i="5"/>
  <c r="H35" i="5"/>
  <c r="H25" i="5"/>
  <c r="H13" i="5"/>
</calcChain>
</file>

<file path=xl/sharedStrings.xml><?xml version="1.0" encoding="utf-8"?>
<sst xmlns="http://schemas.openxmlformats.org/spreadsheetml/2006/main" count="140" uniqueCount="62">
  <si>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</si>
  <si>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</si>
  <si>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</si>
  <si>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</si>
  <si>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</si>
  <si>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</si>
  <si>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</si>
  <si>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</si>
  <si>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</si>
  <si>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</si>
  <si>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</si>
  <si>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</si>
  <si>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</si>
  <si>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</si>
  <si>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</si>
  <si>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</si>
  <si>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</si>
  <si>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</si>
  <si>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</si>
  <si>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</si>
  <si>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</si>
  <si>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</si>
  <si>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</si>
  <si>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</si>
  <si>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</si>
  <si>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</si>
  <si>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</si>
  <si>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</si>
  <si>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</si>
  <si>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</si>
  <si>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</si>
  <si>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</si>
  <si>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</si>
  <si>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</si>
  <si>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</si>
  <si>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</si>
  <si>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</si>
  <si>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</si>
  <si>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</si>
  <si>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</si>
  <si>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</si>
  <si>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</si>
  <si>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</si>
  <si>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</si>
  <si>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</si>
  <si>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</si>
  <si>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</si>
  <si>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</si>
  <si>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</si>
  <si>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</si>
  <si>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</si>
  <si>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</si>
  <si>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</si>
  <si>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</si>
  <si>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</si>
  <si>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</si>
  <si>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</si>
  <si>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Банан</t>
  </si>
  <si>
    <t>Фрукт</t>
  </si>
  <si>
    <t>Огурцы консервированные</t>
  </si>
  <si>
    <t>17.03.2025г.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</si>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</sst>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I39" sqref="I39"/>
    </sheetView>
  </sheetViews>
  <sheetFormatPr defaultColWidth="9.140625" defaultRowHeight="13.5" x14ac:dyDescent="0.2"/>
  <cols>
    <col min="1" max="1" width="2.5703125" style="26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73"/>
      <c r="G1" s="73"/>
      <c r="H1" s="73"/>
      <c r="I1" s="73"/>
      <c r="J1" s="73"/>
    </row>
    <row r="2" spans="2:12" s="25" customFormat="1" ht="15.75" x14ac:dyDescent="0.25">
      <c r="B2" s="2"/>
      <c r="C2" s="2"/>
      <c r="D2" s="2"/>
      <c r="E2" s="24"/>
      <c r="F2" s="74"/>
      <c r="G2" s="74"/>
      <c r="H2" s="74"/>
      <c r="I2" s="74"/>
      <c r="J2" s="74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60</v>
      </c>
    </row>
    <row r="4" spans="2:12" s="25" customFormat="1" ht="15.75" x14ac:dyDescent="0.25">
      <c r="B4" s="75"/>
      <c r="C4" s="75"/>
      <c r="D4" s="75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64" t="s">
        <v>7</v>
      </c>
      <c r="E5" s="66" t="s">
        <v>8</v>
      </c>
      <c r="F5" s="66"/>
      <c r="G5" s="66"/>
      <c r="H5" s="67" t="s">
        <v>9</v>
      </c>
      <c r="I5" s="34" t="s">
        <v>30</v>
      </c>
      <c r="J5" s="68" t="s">
        <v>10</v>
      </c>
    </row>
    <row r="6" spans="2:12" ht="15.75" x14ac:dyDescent="0.2">
      <c r="B6" s="23"/>
      <c r="C6" s="21"/>
      <c r="D6" s="65"/>
      <c r="E6" s="55" t="s">
        <v>11</v>
      </c>
      <c r="F6" s="55" t="s">
        <v>12</v>
      </c>
      <c r="G6" s="55" t="s">
        <v>13</v>
      </c>
      <c r="H6" s="67"/>
      <c r="I6" s="56"/>
      <c r="J6" s="68"/>
    </row>
    <row r="7" spans="2:12" ht="15.75" x14ac:dyDescent="0.2">
      <c r="B7" s="20"/>
      <c r="C7" s="21"/>
      <c r="D7" s="70" t="s">
        <v>55</v>
      </c>
      <c r="E7" s="71"/>
      <c r="F7" s="71"/>
      <c r="G7" s="72"/>
      <c r="H7" s="56"/>
      <c r="I7" s="56"/>
      <c r="J7" s="52"/>
    </row>
    <row r="8" spans="2:12" x14ac:dyDescent="0.2">
      <c r="B8" s="69" t="s">
        <v>21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76" t="s">
        <v>61</v>
      </c>
      <c r="C15" s="76" t="s">
        <v>39</v>
      </c>
      <c r="D15" s="57">
        <v>200</v>
      </c>
      <c r="E15" s="57">
        <v>3.6</v>
      </c>
      <c r="F15" s="57">
        <v>3.1</v>
      </c>
      <c r="G15" s="57">
        <v>13.6</v>
      </c>
      <c r="H15" s="57">
        <v>97</v>
      </c>
      <c r="I15" s="57">
        <v>10</v>
      </c>
      <c r="J15" s="57">
        <v>386</v>
      </c>
    </row>
    <row r="16" spans="2:12" x14ac:dyDescent="0.2">
      <c r="B16" s="6" t="s">
        <v>57</v>
      </c>
      <c r="C16" s="6" t="s">
        <v>58</v>
      </c>
      <c r="D16" s="9">
        <v>200</v>
      </c>
      <c r="E16" s="40">
        <v>3.07</v>
      </c>
      <c r="F16" s="40">
        <v>1.07</v>
      </c>
      <c r="G16" s="40">
        <v>41.99</v>
      </c>
      <c r="H16" s="41">
        <v>190</v>
      </c>
      <c r="I16" s="41">
        <v>38</v>
      </c>
      <c r="J16" s="9">
        <v>394</v>
      </c>
    </row>
    <row r="17" spans="2:10" x14ac:dyDescent="0.2">
      <c r="B17" s="10" t="s">
        <v>25</v>
      </c>
      <c r="C17" s="10"/>
      <c r="D17" s="13">
        <f>SUM(D16:D16)</f>
        <v>200</v>
      </c>
      <c r="E17" s="43">
        <f>SUM(E16:E16)</f>
        <v>3.07</v>
      </c>
      <c r="F17" s="43">
        <f>SUM(F16:F16)</f>
        <v>1.07</v>
      </c>
      <c r="G17" s="43">
        <f>SUM(G16:G16)</f>
        <v>41.99</v>
      </c>
      <c r="H17" s="44">
        <f>SUM(H16:H16)</f>
        <v>190</v>
      </c>
      <c r="I17" s="44">
        <v>48</v>
      </c>
      <c r="J17" s="9"/>
    </row>
    <row r="18" spans="2:10" x14ac:dyDescent="0.2">
      <c r="B18" s="69" t="s">
        <v>1</v>
      </c>
      <c r="C18" s="69"/>
      <c r="D18" s="69"/>
      <c r="E18" s="69"/>
      <c r="F18" s="69"/>
      <c r="G18" s="69"/>
      <c r="H18" s="69"/>
      <c r="I18" s="69"/>
      <c r="J18" s="69"/>
    </row>
    <row r="19" spans="2:10" x14ac:dyDescent="0.2">
      <c r="B19" s="6" t="s">
        <v>48</v>
      </c>
      <c r="C19" s="6" t="s">
        <v>36</v>
      </c>
      <c r="D19" s="9">
        <v>200</v>
      </c>
      <c r="E19" s="35">
        <v>1.6</v>
      </c>
      <c r="F19" s="35">
        <v>4.3</v>
      </c>
      <c r="G19" s="35">
        <v>10.199999999999999</v>
      </c>
      <c r="H19" s="36">
        <v>86</v>
      </c>
      <c r="I19" s="37">
        <v>7</v>
      </c>
      <c r="J19" s="38">
        <v>110</v>
      </c>
    </row>
    <row r="20" spans="2:10" x14ac:dyDescent="0.2">
      <c r="B20" s="6" t="s">
        <v>50</v>
      </c>
      <c r="C20" s="6" t="s">
        <v>37</v>
      </c>
      <c r="D20" s="9">
        <v>150</v>
      </c>
      <c r="E20" s="35">
        <v>6.7</v>
      </c>
      <c r="F20" s="35">
        <v>5.3</v>
      </c>
      <c r="G20" s="35">
        <v>37.799999999999997</v>
      </c>
      <c r="H20" s="36">
        <v>226</v>
      </c>
      <c r="I20" s="37">
        <v>7</v>
      </c>
      <c r="J20" s="38">
        <v>297</v>
      </c>
    </row>
    <row r="21" spans="2:10" x14ac:dyDescent="0.2">
      <c r="B21" s="6" t="s">
        <v>49</v>
      </c>
      <c r="C21" s="6" t="s">
        <v>38</v>
      </c>
      <c r="D21" s="9">
        <v>110</v>
      </c>
      <c r="E21" s="35">
        <v>17.649999999999999</v>
      </c>
      <c r="F21" s="35">
        <v>14.58</v>
      </c>
      <c r="G21" s="35">
        <v>4.7</v>
      </c>
      <c r="H21" s="36">
        <v>221</v>
      </c>
      <c r="I21" s="37">
        <v>43</v>
      </c>
      <c r="J21" s="38">
        <v>301</v>
      </c>
    </row>
    <row r="22" spans="2:10" x14ac:dyDescent="0.2">
      <c r="B22" s="6" t="s">
        <v>59</v>
      </c>
      <c r="C22" s="6" t="s">
        <v>33</v>
      </c>
      <c r="D22" s="9">
        <v>60</v>
      </c>
      <c r="E22" s="35">
        <v>0.5</v>
      </c>
      <c r="F22" s="35">
        <v>0.12</v>
      </c>
      <c r="G22" s="35">
        <v>1.61</v>
      </c>
      <c r="H22" s="36">
        <v>10</v>
      </c>
      <c r="I22" s="37">
        <v>10</v>
      </c>
      <c r="J22" s="38" t="s">
        <v>56</v>
      </c>
    </row>
    <row r="23" spans="2:10" x14ac:dyDescent="0.2">
      <c r="B23" s="6" t="s">
        <v>28</v>
      </c>
      <c r="C23" s="6" t="s">
        <v>39</v>
      </c>
      <c r="D23" s="9">
        <v>200</v>
      </c>
      <c r="E23" s="35">
        <v>0.5</v>
      </c>
      <c r="F23" s="35">
        <v>0.1</v>
      </c>
      <c r="G23" s="35">
        <v>30.9</v>
      </c>
      <c r="H23" s="36">
        <f t="shared" ref="H23" si="1">(E23+G23)*4+F23*9</f>
        <v>126.5</v>
      </c>
      <c r="I23" s="37">
        <v>4</v>
      </c>
      <c r="J23" s="38" t="s">
        <v>14</v>
      </c>
    </row>
    <row r="24" spans="2:10" x14ac:dyDescent="0.2">
      <c r="B24" s="7" t="s">
        <v>15</v>
      </c>
      <c r="C24" s="7" t="s">
        <v>35</v>
      </c>
      <c r="D24" s="9">
        <v>100</v>
      </c>
      <c r="E24" s="40">
        <v>7.9</v>
      </c>
      <c r="F24" s="40">
        <v>1</v>
      </c>
      <c r="G24" s="40">
        <v>48.33</v>
      </c>
      <c r="H24" s="41">
        <v>234</v>
      </c>
      <c r="I24" s="41">
        <v>5</v>
      </c>
      <c r="J24" s="9">
        <v>366</v>
      </c>
    </row>
    <row r="25" spans="2:10" x14ac:dyDescent="0.2">
      <c r="B25" s="11" t="s">
        <v>16</v>
      </c>
      <c r="C25" s="11"/>
      <c r="D25" s="53">
        <f>SUM(D19:D24)</f>
        <v>820</v>
      </c>
      <c r="E25" s="43">
        <f>SUM(E19:E24)</f>
        <v>34.85</v>
      </c>
      <c r="F25" s="43">
        <f>SUM(F19:F24)</f>
        <v>25.400000000000002</v>
      </c>
      <c r="G25" s="43">
        <f>SUM(G19:G24)</f>
        <v>133.54000000000002</v>
      </c>
      <c r="H25" s="44">
        <f>SUM(H19:H24)</f>
        <v>903.5</v>
      </c>
      <c r="I25" s="44">
        <v>76</v>
      </c>
      <c r="J25" s="9"/>
    </row>
    <row r="26" spans="2:10" x14ac:dyDescent="0.2">
      <c r="B26" s="58" t="s">
        <v>2</v>
      </c>
      <c r="C26" s="59"/>
      <c r="D26" s="59"/>
      <c r="E26" s="59"/>
      <c r="F26" s="59"/>
      <c r="G26" s="59"/>
      <c r="H26" s="59"/>
      <c r="I26" s="59"/>
      <c r="J26" s="60"/>
    </row>
    <row r="27" spans="2:10" x14ac:dyDescent="0.2">
      <c r="B27" s="6" t="s">
        <v>51</v>
      </c>
      <c r="C27" s="6" t="s">
        <v>40</v>
      </c>
      <c r="D27" s="9">
        <v>100</v>
      </c>
      <c r="E27" s="35">
        <v>10.6</v>
      </c>
      <c r="F27" s="35">
        <v>7.8</v>
      </c>
      <c r="G27" s="35">
        <v>41</v>
      </c>
      <c r="H27" s="36">
        <v>277</v>
      </c>
      <c r="I27" s="37">
        <v>18</v>
      </c>
      <c r="J27" s="38">
        <v>741</v>
      </c>
    </row>
    <row r="28" spans="2:10" x14ac:dyDescent="0.2">
      <c r="B28" s="7" t="s">
        <v>52</v>
      </c>
      <c r="C28" s="7" t="s">
        <v>39</v>
      </c>
      <c r="D28" s="9">
        <v>200</v>
      </c>
      <c r="E28" s="40">
        <v>0</v>
      </c>
      <c r="F28" s="40">
        <v>0</v>
      </c>
      <c r="G28" s="40">
        <v>20</v>
      </c>
      <c r="H28" s="36">
        <v>80</v>
      </c>
      <c r="I28" s="36">
        <v>6</v>
      </c>
      <c r="J28" s="9">
        <v>648</v>
      </c>
    </row>
    <row r="29" spans="2:10" x14ac:dyDescent="0.2">
      <c r="B29" s="11" t="s">
        <v>17</v>
      </c>
      <c r="C29" s="11"/>
      <c r="D29" s="13">
        <f>SUM(D27:D28)</f>
        <v>300</v>
      </c>
      <c r="E29" s="43">
        <f>SUM(E27:E28)</f>
        <v>10.6</v>
      </c>
      <c r="F29" s="43">
        <f>SUM(F27:F28)</f>
        <v>7.8</v>
      </c>
      <c r="G29" s="43">
        <f>SUM(G27:G28)</f>
        <v>61</v>
      </c>
      <c r="H29" s="44">
        <f>SUM(H27:H28)</f>
        <v>357</v>
      </c>
      <c r="I29" s="44">
        <v>24</v>
      </c>
      <c r="J29" s="9"/>
    </row>
    <row r="30" spans="2:10" x14ac:dyDescent="0.2">
      <c r="B30" s="58" t="s">
        <v>3</v>
      </c>
      <c r="C30" s="59"/>
      <c r="D30" s="59"/>
      <c r="E30" s="59"/>
      <c r="F30" s="59"/>
      <c r="G30" s="59"/>
      <c r="H30" s="59"/>
      <c r="I30" s="59"/>
      <c r="J30" s="60"/>
    </row>
    <row r="31" spans="2:10" x14ac:dyDescent="0.2">
      <c r="B31" s="6" t="s">
        <v>53</v>
      </c>
      <c r="C31" s="6" t="s">
        <v>32</v>
      </c>
      <c r="D31" s="9">
        <v>240</v>
      </c>
      <c r="E31" s="35">
        <v>25.03</v>
      </c>
      <c r="F31" s="35">
        <v>25.03</v>
      </c>
      <c r="G31" s="35">
        <v>40.58</v>
      </c>
      <c r="H31" s="36">
        <v>488</v>
      </c>
      <c r="I31" s="37">
        <v>109</v>
      </c>
      <c r="J31" s="38">
        <v>443</v>
      </c>
    </row>
    <row r="32" spans="2:10" ht="15" customHeight="1" x14ac:dyDescent="0.2">
      <c r="B32" s="6" t="s">
        <v>54</v>
      </c>
      <c r="C32" s="6" t="s">
        <v>33</v>
      </c>
      <c r="D32" s="9">
        <v>60</v>
      </c>
      <c r="E32" s="35">
        <v>1.1399999999999999</v>
      </c>
      <c r="F32" s="35">
        <v>5.34</v>
      </c>
      <c r="G32" s="35">
        <v>4.62</v>
      </c>
      <c r="H32" s="36">
        <v>71</v>
      </c>
      <c r="I32" s="37">
        <v>13</v>
      </c>
      <c r="J32" s="38">
        <v>115</v>
      </c>
    </row>
    <row r="33" spans="2:10" x14ac:dyDescent="0.2">
      <c r="B33" s="6" t="s">
        <v>18</v>
      </c>
      <c r="C33" s="6" t="s">
        <v>41</v>
      </c>
      <c r="D33" s="9">
        <v>200</v>
      </c>
      <c r="E33" s="35">
        <v>0.2</v>
      </c>
      <c r="F33" s="35">
        <v>0</v>
      </c>
      <c r="G33" s="35">
        <v>9.1</v>
      </c>
      <c r="H33" s="36">
        <f>(E33+G33)*4+F33*9</f>
        <v>37.199999999999996</v>
      </c>
      <c r="I33" s="37">
        <v>2</v>
      </c>
      <c r="J33" s="38">
        <v>685</v>
      </c>
    </row>
    <row r="34" spans="2:10" ht="15.75" customHeight="1" x14ac:dyDescent="0.2">
      <c r="B34" s="7" t="s">
        <v>15</v>
      </c>
      <c r="C34" s="7" t="s">
        <v>35</v>
      </c>
      <c r="D34" s="9">
        <v>70</v>
      </c>
      <c r="E34" s="40">
        <v>5.54</v>
      </c>
      <c r="F34" s="40">
        <v>0.7</v>
      </c>
      <c r="G34" s="40">
        <v>33.83</v>
      </c>
      <c r="H34" s="41">
        <v>163.9</v>
      </c>
      <c r="I34" s="41">
        <v>3</v>
      </c>
      <c r="J34" s="9">
        <v>366</v>
      </c>
    </row>
    <row r="35" spans="2:10" x14ac:dyDescent="0.2">
      <c r="B35" s="11" t="s">
        <v>19</v>
      </c>
      <c r="C35" s="11"/>
      <c r="D35" s="13">
        <f>SUM(D31:D34)</f>
        <v>570</v>
      </c>
      <c r="E35" s="43">
        <f>SUM(E31:E34)</f>
        <v>31.91</v>
      </c>
      <c r="F35" s="43">
        <f>SUM(F31:F34)</f>
        <v>31.07</v>
      </c>
      <c r="G35" s="43">
        <f>SUM(G31:G34)</f>
        <v>88.13</v>
      </c>
      <c r="H35" s="44">
        <f>SUM(H31:H34)</f>
        <v>760.1</v>
      </c>
      <c r="I35" s="44">
        <v>126</v>
      </c>
      <c r="J35" s="9"/>
    </row>
    <row r="36" spans="2:10" x14ac:dyDescent="0.2">
      <c r="B36" s="58" t="s">
        <v>4</v>
      </c>
      <c r="C36" s="59"/>
      <c r="D36" s="59"/>
      <c r="E36" s="59"/>
      <c r="F36" s="59"/>
      <c r="G36" s="59"/>
      <c r="H36" s="59"/>
      <c r="I36" s="59"/>
      <c r="J36" s="60"/>
    </row>
    <row r="37" spans="2:10" x14ac:dyDescent="0.2">
      <c r="B37" s="12" t="s">
        <v>5</v>
      </c>
      <c r="C37" s="12" t="s">
        <v>39</v>
      </c>
      <c r="D37" s="9">
        <v>200</v>
      </c>
      <c r="E37" s="40">
        <v>5.7</v>
      </c>
      <c r="F37" s="40">
        <v>6.3</v>
      </c>
      <c r="G37" s="40">
        <v>7.8</v>
      </c>
      <c r="H37" s="41">
        <f>(E37+G37)*4+F37*9</f>
        <v>110.69999999999999</v>
      </c>
      <c r="I37" s="41">
        <v>18</v>
      </c>
      <c r="J37" s="9">
        <v>386</v>
      </c>
    </row>
    <row r="38" spans="2:10" x14ac:dyDescent="0.2">
      <c r="B38" s="11" t="s">
        <v>26</v>
      </c>
      <c r="C38" s="11"/>
      <c r="D38" s="13">
        <f>SUM(D37:D37)</f>
        <v>200</v>
      </c>
      <c r="E38" s="13">
        <f>SUM(E37:E37)</f>
        <v>5.7</v>
      </c>
      <c r="F38" s="13">
        <f>SUM(F37:F37)</f>
        <v>6.3</v>
      </c>
      <c r="G38" s="13">
        <f>SUM(G37:G37)</f>
        <v>7.8</v>
      </c>
      <c r="H38" s="14">
        <f>SUM(H37:H37)</f>
        <v>110.69999999999999</v>
      </c>
      <c r="I38" s="14">
        <v>18</v>
      </c>
      <c r="J38" s="9"/>
    </row>
    <row r="39" spans="2:10" x14ac:dyDescent="0.2">
      <c r="B39" s="11" t="s">
        <v>20</v>
      </c>
      <c r="C39" s="11"/>
      <c r="D39" s="13">
        <f>D13+D17+D25+D29+D35+D38</f>
        <v>2600</v>
      </c>
      <c r="E39" s="13">
        <f>E13+E17+E25+E29+E35+E38</f>
        <v>107.13</v>
      </c>
      <c r="F39" s="13">
        <f>F13+F17+F25+F29+F35+F38</f>
        <v>98.04</v>
      </c>
      <c r="G39" s="13">
        <f>G13+G17+G25+G29+G35+G38</f>
        <v>413.56</v>
      </c>
      <c r="H39" s="14">
        <v>2969</v>
      </c>
      <c r="I39" s="14">
        <v>335</v>
      </c>
      <c r="J39" s="9"/>
    </row>
    <row r="40" spans="2:10" x14ac:dyDescent="0.2">
      <c r="B40" s="61"/>
      <c r="C40" s="62"/>
      <c r="D40" s="62"/>
      <c r="E40" s="62"/>
      <c r="F40" s="62"/>
      <c r="G40" s="62"/>
      <c r="H40" s="62"/>
      <c r="I40" s="62"/>
      <c r="J40" s="63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  <row r="69" spans="2:10" x14ac:dyDescent="0.2">
      <c r="B69" s="4"/>
      <c r="C69" s="4"/>
      <c r="D69" s="26"/>
      <c r="E69" s="26"/>
      <c r="F69" s="26"/>
      <c r="G69" s="26"/>
      <c r="H69" s="26"/>
      <c r="I69" s="26"/>
      <c r="J69" s="26"/>
    </row>
  </sheetData>
  <mergeCells count="15">
    <mergeCell ref="F1:J1"/>
    <mergeCell ref="F2:J2"/>
    <mergeCell ref="B4:D4"/>
    <mergeCell ref="B18:J18"/>
    <mergeCell ref="B26:J26"/>
    <mergeCell ref="B30:J30"/>
    <mergeCell ref="B36:J36"/>
    <mergeCell ref="B40:J40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I39" sqref="I39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73"/>
      <c r="G1" s="73"/>
      <c r="H1" s="73"/>
      <c r="I1" s="73"/>
      <c r="J1" s="73"/>
    </row>
    <row r="2" spans="2:12" s="25" customFormat="1" ht="15.75" x14ac:dyDescent="0.25">
      <c r="B2" s="2"/>
      <c r="C2" s="2"/>
      <c r="D2" s="2"/>
      <c r="E2" s="24"/>
      <c r="F2" s="74"/>
      <c r="G2" s="74"/>
      <c r="H2" s="74"/>
      <c r="I2" s="74"/>
      <c r="J2" s="74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60</v>
      </c>
    </row>
    <row r="4" spans="2:12" s="25" customFormat="1" ht="15.75" x14ac:dyDescent="0.25">
      <c r="B4" s="75"/>
      <c r="C4" s="75"/>
      <c r="D4" s="75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64" t="s">
        <v>7</v>
      </c>
      <c r="E5" s="66" t="s">
        <v>8</v>
      </c>
      <c r="F5" s="66"/>
      <c r="G5" s="66"/>
      <c r="H5" s="67" t="s">
        <v>9</v>
      </c>
      <c r="I5" s="34" t="s">
        <v>30</v>
      </c>
      <c r="J5" s="68" t="s">
        <v>10</v>
      </c>
    </row>
    <row r="6" spans="2:12" ht="15.75" x14ac:dyDescent="0.2">
      <c r="B6" s="23"/>
      <c r="C6" s="21"/>
      <c r="D6" s="65"/>
      <c r="E6" s="50" t="s">
        <v>11</v>
      </c>
      <c r="F6" s="50" t="s">
        <v>12</v>
      </c>
      <c r="G6" s="50" t="s">
        <v>13</v>
      </c>
      <c r="H6" s="67"/>
      <c r="I6" s="51"/>
      <c r="J6" s="68"/>
    </row>
    <row r="7" spans="2:12" ht="15.75" x14ac:dyDescent="0.2">
      <c r="B7" s="20"/>
      <c r="C7" s="21"/>
      <c r="D7" s="70" t="s">
        <v>44</v>
      </c>
      <c r="E7" s="71"/>
      <c r="F7" s="71"/>
      <c r="G7" s="72"/>
      <c r="H7" s="51"/>
      <c r="I7" s="51"/>
      <c r="J7" s="47"/>
    </row>
    <row r="8" spans="2:12" x14ac:dyDescent="0.2">
      <c r="B8" s="69" t="s">
        <v>21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76" t="s">
        <v>61</v>
      </c>
      <c r="C15" s="76" t="s">
        <v>39</v>
      </c>
      <c r="D15" s="57">
        <v>200</v>
      </c>
      <c r="E15" s="57">
        <v>3.6</v>
      </c>
      <c r="F15" s="57">
        <v>3.1</v>
      </c>
      <c r="G15" s="57">
        <v>13.6</v>
      </c>
      <c r="H15" s="57">
        <v>97</v>
      </c>
      <c r="I15" s="57">
        <v>10</v>
      </c>
      <c r="J15" s="57">
        <v>386</v>
      </c>
    </row>
    <row r="16" spans="2:12" s="3" customFormat="1" x14ac:dyDescent="0.2">
      <c r="B16" s="6" t="s">
        <v>57</v>
      </c>
      <c r="C16" s="6" t="s">
        <v>58</v>
      </c>
      <c r="D16" s="9">
        <v>200</v>
      </c>
      <c r="E16" s="40">
        <v>3.07</v>
      </c>
      <c r="F16" s="40">
        <v>1.07</v>
      </c>
      <c r="G16" s="40">
        <v>41.99</v>
      </c>
      <c r="H16" s="41">
        <v>190</v>
      </c>
      <c r="I16" s="41">
        <v>38</v>
      </c>
      <c r="J16" s="9">
        <v>394</v>
      </c>
    </row>
    <row r="17" spans="2:10" x14ac:dyDescent="0.2">
      <c r="B17" s="10" t="s">
        <v>25</v>
      </c>
      <c r="C17" s="10"/>
      <c r="D17" s="13">
        <f>SUM(D16:D16)</f>
        <v>200</v>
      </c>
      <c r="E17" s="43">
        <f>SUM(E16:E16)</f>
        <v>3.07</v>
      </c>
      <c r="F17" s="43">
        <f>SUM(F16:F16)</f>
        <v>1.07</v>
      </c>
      <c r="G17" s="43">
        <f>SUM(G16:G16)</f>
        <v>41.99</v>
      </c>
      <c r="H17" s="44">
        <f>SUM(H16:H16)</f>
        <v>190</v>
      </c>
      <c r="I17" s="44">
        <v>48</v>
      </c>
      <c r="J17" s="9"/>
    </row>
    <row r="18" spans="2:10" x14ac:dyDescent="0.2">
      <c r="B18" s="69" t="s">
        <v>1</v>
      </c>
      <c r="C18" s="69"/>
      <c r="D18" s="69"/>
      <c r="E18" s="69"/>
      <c r="F18" s="69"/>
      <c r="G18" s="69"/>
      <c r="H18" s="69"/>
      <c r="I18" s="69"/>
      <c r="J18" s="69"/>
    </row>
    <row r="19" spans="2:10" x14ac:dyDescent="0.2">
      <c r="B19" s="6" t="s">
        <v>48</v>
      </c>
      <c r="C19" s="6" t="s">
        <v>36</v>
      </c>
      <c r="D19" s="9">
        <v>250</v>
      </c>
      <c r="E19" s="35">
        <v>2</v>
      </c>
      <c r="F19" s="35">
        <v>5.4</v>
      </c>
      <c r="G19" s="35">
        <v>12.8</v>
      </c>
      <c r="H19" s="36">
        <v>108</v>
      </c>
      <c r="I19" s="37">
        <v>9</v>
      </c>
      <c r="J19" s="38">
        <v>110</v>
      </c>
    </row>
    <row r="20" spans="2:10" x14ac:dyDescent="0.2">
      <c r="B20" s="6" t="s">
        <v>50</v>
      </c>
      <c r="C20" s="6" t="s">
        <v>37</v>
      </c>
      <c r="D20" s="9">
        <v>180</v>
      </c>
      <c r="E20" s="35">
        <v>8.1</v>
      </c>
      <c r="F20" s="35">
        <v>6.4</v>
      </c>
      <c r="G20" s="35">
        <v>45.4</v>
      </c>
      <c r="H20" s="36">
        <v>272</v>
      </c>
      <c r="I20" s="37">
        <v>9</v>
      </c>
      <c r="J20" s="38">
        <v>297</v>
      </c>
    </row>
    <row r="21" spans="2:10" x14ac:dyDescent="0.2">
      <c r="B21" s="6" t="s">
        <v>49</v>
      </c>
      <c r="C21" s="6" t="s">
        <v>38</v>
      </c>
      <c r="D21" s="9">
        <v>140</v>
      </c>
      <c r="E21" s="35">
        <v>22.06</v>
      </c>
      <c r="F21" s="35">
        <v>18.23</v>
      </c>
      <c r="G21" s="35">
        <v>5.88</v>
      </c>
      <c r="H21" s="36">
        <v>276</v>
      </c>
      <c r="I21" s="37">
        <v>54.490200000000002</v>
      </c>
      <c r="J21" s="38">
        <v>301</v>
      </c>
    </row>
    <row r="22" spans="2:10" x14ac:dyDescent="0.2">
      <c r="B22" s="6" t="s">
        <v>59</v>
      </c>
      <c r="C22" s="6" t="s">
        <v>33</v>
      </c>
      <c r="D22" s="9">
        <v>100</v>
      </c>
      <c r="E22" s="35">
        <v>0.8</v>
      </c>
      <c r="F22" s="35">
        <v>0.2</v>
      </c>
      <c r="G22" s="35">
        <v>2.6</v>
      </c>
      <c r="H22" s="36">
        <v>15</v>
      </c>
      <c r="I22" s="37">
        <v>18</v>
      </c>
      <c r="J22" s="38" t="s">
        <v>56</v>
      </c>
    </row>
    <row r="23" spans="2:10" x14ac:dyDescent="0.2">
      <c r="B23" s="6" t="s">
        <v>28</v>
      </c>
      <c r="C23" s="6" t="s">
        <v>39</v>
      </c>
      <c r="D23" s="9">
        <v>200</v>
      </c>
      <c r="E23" s="35">
        <v>0.5</v>
      </c>
      <c r="F23" s="35">
        <v>0.1</v>
      </c>
      <c r="G23" s="35">
        <v>30.9</v>
      </c>
      <c r="H23" s="36">
        <f t="shared" ref="H23:H24" si="1">(E23+G23)*4+F23*9</f>
        <v>126.5</v>
      </c>
      <c r="I23" s="37">
        <v>4</v>
      </c>
      <c r="J23" s="38" t="s">
        <v>14</v>
      </c>
    </row>
    <row r="24" spans="2:10" x14ac:dyDescent="0.2">
      <c r="B24" s="7" t="s">
        <v>15</v>
      </c>
      <c r="C24" s="7" t="s">
        <v>35</v>
      </c>
      <c r="D24" s="9">
        <v>150</v>
      </c>
      <c r="E24" s="40">
        <v>11.9</v>
      </c>
      <c r="F24" s="40">
        <v>1.5</v>
      </c>
      <c r="G24" s="40">
        <v>72.5</v>
      </c>
      <c r="H24" s="41">
        <f t="shared" si="1"/>
        <v>351.1</v>
      </c>
      <c r="I24" s="41">
        <v>7.2</v>
      </c>
      <c r="J24" s="9">
        <v>366</v>
      </c>
    </row>
    <row r="25" spans="2:10" x14ac:dyDescent="0.2">
      <c r="B25" s="11" t="s">
        <v>16</v>
      </c>
      <c r="C25" s="11"/>
      <c r="D25" s="48">
        <f>SUM(D19:D24)</f>
        <v>1020</v>
      </c>
      <c r="E25" s="43">
        <f>SUM(E19:E24)</f>
        <v>45.359999999999992</v>
      </c>
      <c r="F25" s="43">
        <f>SUM(F19:F24)</f>
        <v>31.830000000000002</v>
      </c>
      <c r="G25" s="43">
        <f>SUM(G19:G24)</f>
        <v>170.07999999999998</v>
      </c>
      <c r="H25" s="44">
        <f>SUM(H19:H24)</f>
        <v>1148.5999999999999</v>
      </c>
      <c r="I25" s="44">
        <v>102</v>
      </c>
      <c r="J25" s="9"/>
    </row>
    <row r="26" spans="2:10" x14ac:dyDescent="0.2">
      <c r="B26" s="58" t="s">
        <v>2</v>
      </c>
      <c r="C26" s="59"/>
      <c r="D26" s="59"/>
      <c r="E26" s="59"/>
      <c r="F26" s="59"/>
      <c r="G26" s="59"/>
      <c r="H26" s="59"/>
      <c r="I26" s="59"/>
      <c r="J26" s="60"/>
    </row>
    <row r="27" spans="2:10" x14ac:dyDescent="0.2">
      <c r="B27" s="6" t="s">
        <v>51</v>
      </c>
      <c r="C27" s="6" t="s">
        <v>40</v>
      </c>
      <c r="D27" s="9">
        <v>100</v>
      </c>
      <c r="E27" s="35">
        <v>10.6</v>
      </c>
      <c r="F27" s="35">
        <v>7.8</v>
      </c>
      <c r="G27" s="35">
        <v>41</v>
      </c>
      <c r="H27" s="36">
        <v>277</v>
      </c>
      <c r="I27" s="37">
        <v>18</v>
      </c>
      <c r="J27" s="38">
        <v>741</v>
      </c>
    </row>
    <row r="28" spans="2:10" x14ac:dyDescent="0.2">
      <c r="B28" s="7" t="s">
        <v>52</v>
      </c>
      <c r="C28" s="7" t="s">
        <v>39</v>
      </c>
      <c r="D28" s="9">
        <v>250</v>
      </c>
      <c r="E28" s="40">
        <v>0</v>
      </c>
      <c r="F28" s="40">
        <v>0</v>
      </c>
      <c r="G28" s="40">
        <v>25</v>
      </c>
      <c r="H28" s="36">
        <v>100</v>
      </c>
      <c r="I28" s="36">
        <v>7.5</v>
      </c>
      <c r="J28" s="9">
        <v>648</v>
      </c>
    </row>
    <row r="29" spans="2:10" x14ac:dyDescent="0.2">
      <c r="B29" s="11" t="s">
        <v>17</v>
      </c>
      <c r="C29" s="11"/>
      <c r="D29" s="13">
        <f>SUM(D27:D28)</f>
        <v>350</v>
      </c>
      <c r="E29" s="43">
        <f>SUM(E27:E28)</f>
        <v>10.6</v>
      </c>
      <c r="F29" s="43">
        <f>SUM(F27:F28)</f>
        <v>7.8</v>
      </c>
      <c r="G29" s="43">
        <f>SUM(G27:G28)</f>
        <v>66</v>
      </c>
      <c r="H29" s="44">
        <f>SUM(H27:H28)</f>
        <v>377</v>
      </c>
      <c r="I29" s="44">
        <v>26</v>
      </c>
      <c r="J29" s="9"/>
    </row>
    <row r="30" spans="2:10" x14ac:dyDescent="0.2">
      <c r="B30" s="58" t="s">
        <v>3</v>
      </c>
      <c r="C30" s="59"/>
      <c r="D30" s="59"/>
      <c r="E30" s="59"/>
      <c r="F30" s="59"/>
      <c r="G30" s="59"/>
      <c r="H30" s="59"/>
      <c r="I30" s="59"/>
      <c r="J30" s="60"/>
    </row>
    <row r="31" spans="2:10" x14ac:dyDescent="0.2">
      <c r="B31" s="6" t="s">
        <v>53</v>
      </c>
      <c r="C31" s="6" t="s">
        <v>32</v>
      </c>
      <c r="D31" s="9">
        <v>280</v>
      </c>
      <c r="E31" s="35">
        <v>29.21</v>
      </c>
      <c r="F31" s="35">
        <v>29.21</v>
      </c>
      <c r="G31" s="35">
        <v>47.36</v>
      </c>
      <c r="H31" s="36">
        <v>569</v>
      </c>
      <c r="I31" s="37">
        <v>127</v>
      </c>
      <c r="J31" s="38">
        <v>443</v>
      </c>
    </row>
    <row r="32" spans="2:10" x14ac:dyDescent="0.2">
      <c r="B32" s="6" t="s">
        <v>54</v>
      </c>
      <c r="C32" s="6" t="s">
        <v>33</v>
      </c>
      <c r="D32" s="9">
        <v>100</v>
      </c>
      <c r="E32" s="35">
        <v>1.9</v>
      </c>
      <c r="F32" s="35">
        <v>8.9</v>
      </c>
      <c r="G32" s="35">
        <v>7.7</v>
      </c>
      <c r="H32" s="36">
        <v>119</v>
      </c>
      <c r="I32" s="37">
        <v>22</v>
      </c>
      <c r="J32" s="38">
        <v>115</v>
      </c>
    </row>
    <row r="33" spans="2:10" x14ac:dyDescent="0.2">
      <c r="B33" s="6" t="s">
        <v>18</v>
      </c>
      <c r="C33" s="6" t="s">
        <v>41</v>
      </c>
      <c r="D33" s="9">
        <v>200</v>
      </c>
      <c r="E33" s="35">
        <v>0.2</v>
      </c>
      <c r="F33" s="35">
        <v>0</v>
      </c>
      <c r="G33" s="35">
        <v>9.1</v>
      </c>
      <c r="H33" s="36">
        <f>(E33+G33)*4+F33*9</f>
        <v>37.199999999999996</v>
      </c>
      <c r="I33" s="37">
        <v>2</v>
      </c>
      <c r="J33" s="38">
        <v>685</v>
      </c>
    </row>
    <row r="34" spans="2:10" x14ac:dyDescent="0.2">
      <c r="B34" s="7" t="s">
        <v>15</v>
      </c>
      <c r="C34" s="7" t="s">
        <v>35</v>
      </c>
      <c r="D34" s="9">
        <v>100</v>
      </c>
      <c r="E34" s="40">
        <v>7.9</v>
      </c>
      <c r="F34" s="40">
        <v>1</v>
      </c>
      <c r="G34" s="40">
        <v>48.33</v>
      </c>
      <c r="H34" s="41">
        <v>234</v>
      </c>
      <c r="I34" s="41">
        <v>5</v>
      </c>
      <c r="J34" s="9">
        <v>366</v>
      </c>
    </row>
    <row r="35" spans="2:10" x14ac:dyDescent="0.2">
      <c r="B35" s="11" t="s">
        <v>19</v>
      </c>
      <c r="C35" s="11"/>
      <c r="D35" s="13">
        <f>SUM(D31:D34)</f>
        <v>680</v>
      </c>
      <c r="E35" s="43">
        <f>SUM(E31:E34)</f>
        <v>39.21</v>
      </c>
      <c r="F35" s="43">
        <f>SUM(F31:F34)</f>
        <v>39.11</v>
      </c>
      <c r="G35" s="43">
        <f>SUM(G31:G34)</f>
        <v>112.49</v>
      </c>
      <c r="H35" s="44">
        <f>SUM(H31:H34)</f>
        <v>959.2</v>
      </c>
      <c r="I35" s="44">
        <v>156</v>
      </c>
      <c r="J35" s="9"/>
    </row>
    <row r="36" spans="2:10" x14ac:dyDescent="0.2">
      <c r="B36" s="58" t="s">
        <v>4</v>
      </c>
      <c r="C36" s="59"/>
      <c r="D36" s="59"/>
      <c r="E36" s="59"/>
      <c r="F36" s="59"/>
      <c r="G36" s="59"/>
      <c r="H36" s="59"/>
      <c r="I36" s="59"/>
      <c r="J36" s="60"/>
    </row>
    <row r="37" spans="2:10" x14ac:dyDescent="0.2">
      <c r="B37" s="12" t="s">
        <v>5</v>
      </c>
      <c r="C37" s="12" t="s">
        <v>39</v>
      </c>
      <c r="D37" s="9">
        <v>200</v>
      </c>
      <c r="E37" s="40">
        <v>5.7</v>
      </c>
      <c r="F37" s="40">
        <v>6.3</v>
      </c>
      <c r="G37" s="40">
        <v>7.8</v>
      </c>
      <c r="H37" s="41">
        <f>(E37+G37)*4+F37*9</f>
        <v>110.69999999999999</v>
      </c>
      <c r="I37" s="41">
        <v>18</v>
      </c>
      <c r="J37" s="9">
        <v>386</v>
      </c>
    </row>
    <row r="38" spans="2:10" x14ac:dyDescent="0.2">
      <c r="B38" s="11" t="s">
        <v>26</v>
      </c>
      <c r="C38" s="11"/>
      <c r="D38" s="13">
        <f>SUM(D37:D37)</f>
        <v>200</v>
      </c>
      <c r="E38" s="13">
        <f>SUM(E37:E37)</f>
        <v>5.7</v>
      </c>
      <c r="F38" s="13">
        <f>SUM(F37:F37)</f>
        <v>6.3</v>
      </c>
      <c r="G38" s="13">
        <f>SUM(G37:G37)</f>
        <v>7.8</v>
      </c>
      <c r="H38" s="14">
        <f>SUM(H37:H37)</f>
        <v>110.69999999999999</v>
      </c>
      <c r="I38" s="14">
        <v>18</v>
      </c>
      <c r="J38" s="9"/>
    </row>
    <row r="39" spans="2:10" x14ac:dyDescent="0.2">
      <c r="B39" s="11" t="s">
        <v>20</v>
      </c>
      <c r="C39" s="11"/>
      <c r="D39" s="13">
        <f>D13+D17+D25+D29+D35+D38</f>
        <v>3020</v>
      </c>
      <c r="E39" s="13">
        <f>E13+E17+E25+E29+E35+E38</f>
        <v>126.83999999999999</v>
      </c>
      <c r="F39" s="13">
        <f>F13+F17+F25+F29+F35+F38</f>
        <v>115.01</v>
      </c>
      <c r="G39" s="13">
        <f>G13+G17+G25+G29+G35+G38</f>
        <v>487.46</v>
      </c>
      <c r="H39" s="14">
        <v>3472</v>
      </c>
      <c r="I39" s="14">
        <v>399</v>
      </c>
      <c r="J39" s="9"/>
    </row>
    <row r="40" spans="2:10" x14ac:dyDescent="0.2">
      <c r="B40" s="61"/>
      <c r="C40" s="62"/>
      <c r="D40" s="62"/>
      <c r="E40" s="62"/>
      <c r="F40" s="62"/>
      <c r="G40" s="62"/>
      <c r="H40" s="62"/>
      <c r="I40" s="62"/>
      <c r="J40" s="63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  <row r="69" spans="2:10" x14ac:dyDescent="0.2">
      <c r="B69" s="4"/>
      <c r="C69" s="4"/>
      <c r="D69" s="26"/>
      <c r="E69" s="26"/>
      <c r="F69" s="26"/>
      <c r="G69" s="26"/>
      <c r="H69" s="26"/>
      <c r="I69" s="26"/>
      <c r="J69" s="26"/>
    </row>
  </sheetData>
  <mergeCells count="15">
    <mergeCell ref="B18:J18"/>
    <mergeCell ref="B26:J26"/>
    <mergeCell ref="B30:J30"/>
    <mergeCell ref="B36:J36"/>
    <mergeCell ref="B40:J40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2025-03-20T09:08:09Z</dcterms:modified>
</cp:coreProperties>
</file>