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4" i="5" l="1"/>
  <c r="H34" i="2"/>
  <c r="G35" i="5" l="1"/>
  <c r="F35" i="5"/>
  <c r="E35" i="5"/>
  <c r="D35" i="5"/>
  <c r="H35" i="5"/>
  <c r="G32" i="5"/>
  <c r="F32" i="5"/>
  <c r="E32" i="5"/>
  <c r="D32" i="5"/>
  <c r="H31" i="5"/>
  <c r="H29" i="5"/>
  <c r="H28" i="5"/>
  <c r="G26" i="5"/>
  <c r="F26" i="5"/>
  <c r="E26" i="5"/>
  <c r="D26" i="5"/>
  <c r="H25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5" i="5"/>
  <c r="G12" i="5"/>
  <c r="F12" i="5"/>
  <c r="E12" i="5"/>
  <c r="D12" i="5"/>
  <c r="H11" i="5"/>
  <c r="H9" i="5"/>
  <c r="H12" i="5" l="1"/>
  <c r="F36" i="5"/>
  <c r="E36" i="5"/>
  <c r="G36" i="5"/>
  <c r="H22" i="5"/>
  <c r="H26" i="5"/>
  <c r="H32" i="5"/>
  <c r="D36" i="5"/>
  <c r="E32" i="2"/>
  <c r="F32" i="2"/>
  <c r="G32" i="2"/>
  <c r="D32" i="2"/>
  <c r="H11" i="2"/>
  <c r="G35" i="2"/>
  <c r="F35" i="2"/>
  <c r="E35" i="2"/>
  <c r="D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6" i="5" l="1"/>
  <c r="H26" i="2"/>
  <c r="H32" i="2"/>
  <c r="H15" i="2"/>
  <c r="F36" i="2"/>
  <c r="E36" i="2"/>
  <c r="H35" i="2"/>
  <c r="G36" i="2"/>
  <c r="H12" i="2"/>
  <c r="D36" i="2"/>
  <c r="H22" i="2"/>
  <c r="H36" i="2" l="1"/>
</calcChain>
</file>

<file path=xl/sharedStrings.xml><?xml version="1.0" encoding="utf-8"?>
<sst xmlns="http://schemas.openxmlformats.org/spreadsheetml/2006/main" count="139" uniqueCount="76">
  <si>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</si>
  <si>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</si>
  <si>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</si>
  <si>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</si>
  <si>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</si>
  <si>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</si>
  <si>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</si>
  <si>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</si>
  <si>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</si>
  <si>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</si>
  <si>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</si>
  <si>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</si>
  <si>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</si>
  <si>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</si>
  <si>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</si>
  <si>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</si>
  <si>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</si>
  <si>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</si>
  <si>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</si>
  <si>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</si>
  <si>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</si>
  <si>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</si>
  <si>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</si>
  <si>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</si>
  <si>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Компот из сухофруктов</t>
  </si>
  <si>
    <t>366/365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</si>
  <si>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</si>
  <si>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</si>
  <si>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</si>
  <si>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</si>
  <si>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</si>
  <si>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</si>
  <si>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</si>
  <si>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</si>
  <si>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</si>
  <si>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</si>
  <si>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</si>
  <si>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</si>
  <si>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</si>
  <si>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</si>
  <si>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</si>
  <si>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</si>
  <si>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</si>
  <si>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</si>
  <si>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</si>
  <si>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</si>
  <si>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</si>
  <si>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</si>
  <si>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</si>
  <si>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</si>
  <si>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</si>
  <si>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</si>
  <si>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</si>
  <si>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</si>
  <si>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</si>
  <si>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</si>
  <si>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</si>
  <si>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</si>
  <si>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</si>
  <si>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</si>
  <si>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</si>
  <si>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</si>
  <si>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</si>
  <si>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</si>
  <si>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</si>
  <si>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</si>
  <si>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</si>
  <si>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</si>
  <si>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</si>
  <si>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Банан</t>
  </si>
  <si>
    <t>Печенье</t>
  </si>
  <si>
    <t>Чай с сахаром</t>
  </si>
  <si>
    <t>Гор.напиток</t>
  </si>
  <si>
    <t xml:space="preserve">Сладкое </t>
  </si>
  <si>
    <t>-</t>
  </si>
  <si>
    <t>20.03.2025г.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</si>
</sst>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workbookViewId="0">
      <selection activeCell="M28" sqref="M28"/>
    </sheetView>
  </sheetViews>
  <sheetFormatPr defaultColWidth="9.140625" defaultRowHeight="13.5" x14ac:dyDescent="0.2"/>
  <cols>
    <col min="1" max="1" width="2.5703125" style="80" customWidth="1"/>
    <col min="2" max="2" width="37.140625" style="99" customWidth="1"/>
    <col min="3" max="3" width="11" style="99" customWidth="1"/>
    <col min="4" max="4" width="9.5703125" style="96" bestFit="1" customWidth="1"/>
    <col min="5" max="6" width="9.140625" style="76"/>
    <col min="7" max="7" width="10.85546875" style="76" customWidth="1"/>
    <col min="8" max="9" width="12.28515625" style="97" customWidth="1"/>
    <col min="10" max="10" width="11.5703125" style="98" customWidth="1"/>
    <col min="11" max="16384" width="9.140625" style="80"/>
  </cols>
  <sheetData>
    <row r="1" spans="2:12" s="77" customFormat="1" ht="15.75" x14ac:dyDescent="0.25">
      <c r="B1" s="74"/>
      <c r="C1" s="74"/>
      <c r="D1" s="75"/>
      <c r="E1" s="76"/>
      <c r="F1" s="101"/>
      <c r="G1" s="101"/>
      <c r="H1" s="101"/>
      <c r="I1" s="101"/>
      <c r="J1" s="101"/>
    </row>
    <row r="2" spans="2:12" s="77" customFormat="1" ht="15.75" x14ac:dyDescent="0.25">
      <c r="B2" s="78"/>
      <c r="C2" s="78"/>
      <c r="D2" s="79"/>
      <c r="E2" s="76"/>
      <c r="F2" s="102"/>
      <c r="G2" s="102"/>
      <c r="H2" s="102"/>
      <c r="I2" s="102"/>
      <c r="J2" s="102"/>
      <c r="L2" s="80"/>
    </row>
    <row r="3" spans="2:12" s="77" customFormat="1" ht="15" x14ac:dyDescent="0.25">
      <c r="B3" s="81" t="s">
        <v>39</v>
      </c>
      <c r="C3" s="81" t="s">
        <v>40</v>
      </c>
      <c r="D3" s="82"/>
      <c r="E3" s="83"/>
      <c r="F3" s="83"/>
      <c r="G3" s="84" t="s">
        <v>36</v>
      </c>
      <c r="H3" s="25"/>
      <c r="I3" s="25" t="s">
        <v>37</v>
      </c>
      <c r="J3" s="27" t="s">
        <v>75</v>
      </c>
    </row>
    <row r="4" spans="2:12" s="77" customFormat="1" ht="15.75" x14ac:dyDescent="0.25">
      <c r="B4" s="103"/>
      <c r="C4" s="103"/>
      <c r="D4" s="103"/>
      <c r="E4" s="76"/>
      <c r="F4" s="85"/>
      <c r="G4" s="85"/>
      <c r="H4" s="86"/>
      <c r="I4" s="86"/>
      <c r="J4" s="87"/>
    </row>
    <row r="5" spans="2:12" ht="28.5" customHeight="1" x14ac:dyDescent="0.2">
      <c r="B5" s="73" t="s">
        <v>5</v>
      </c>
      <c r="C5" s="73" t="s">
        <v>27</v>
      </c>
      <c r="D5" s="106" t="s">
        <v>6</v>
      </c>
      <c r="E5" s="107" t="s">
        <v>7</v>
      </c>
      <c r="F5" s="107"/>
      <c r="G5" s="107"/>
      <c r="H5" s="108" t="s">
        <v>8</v>
      </c>
      <c r="I5" s="64" t="s">
        <v>26</v>
      </c>
      <c r="J5" s="104" t="s">
        <v>9</v>
      </c>
    </row>
    <row r="6" spans="2:12" ht="15.75" x14ac:dyDescent="0.2">
      <c r="B6" s="63"/>
      <c r="C6" s="88"/>
      <c r="D6" s="106"/>
      <c r="E6" s="71" t="s">
        <v>10</v>
      </c>
      <c r="F6" s="71" t="s">
        <v>11</v>
      </c>
      <c r="G6" s="71" t="s">
        <v>12</v>
      </c>
      <c r="H6" s="108"/>
      <c r="I6" s="72"/>
      <c r="J6" s="104"/>
    </row>
    <row r="7" spans="2:12" ht="15.75" x14ac:dyDescent="0.2">
      <c r="B7" s="16"/>
      <c r="C7" s="104" t="s">
        <v>38</v>
      </c>
      <c r="D7" s="105"/>
      <c r="E7" s="105"/>
      <c r="F7" s="105"/>
      <c r="G7" s="105"/>
      <c r="H7" s="17"/>
      <c r="I7" s="17"/>
      <c r="J7" s="18"/>
    </row>
    <row r="8" spans="2:12" x14ac:dyDescent="0.2">
      <c r="B8" s="109" t="s">
        <v>19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89" t="s">
        <v>41</v>
      </c>
      <c r="C9" s="89" t="s">
        <v>33</v>
      </c>
      <c r="D9" s="90">
        <v>200</v>
      </c>
      <c r="E9" s="90">
        <v>5.8</v>
      </c>
      <c r="F9" s="90">
        <v>5.48</v>
      </c>
      <c r="G9" s="90">
        <v>18.57</v>
      </c>
      <c r="H9" s="90">
        <v>147</v>
      </c>
      <c r="I9" s="90">
        <v>13</v>
      </c>
      <c r="J9" s="90">
        <v>94</v>
      </c>
    </row>
    <row r="10" spans="2:12" s="91" customFormat="1" ht="24" customHeight="1" x14ac:dyDescent="0.2">
      <c r="B10" s="30" t="s">
        <v>67</v>
      </c>
      <c r="C10" s="30" t="s">
        <v>32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2:12" s="91" customFormat="1" ht="13.5" customHeight="1" x14ac:dyDescent="0.2">
      <c r="B11" s="39" t="s">
        <v>68</v>
      </c>
      <c r="C11" s="39" t="s">
        <v>34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40">
        <v>308</v>
      </c>
    </row>
    <row r="12" spans="2:12" x14ac:dyDescent="0.2">
      <c r="B12" s="41" t="s">
        <v>20</v>
      </c>
      <c r="C12" s="41"/>
      <c r="D12" s="42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31"/>
    </row>
    <row r="13" spans="2:12" x14ac:dyDescent="0.2">
      <c r="B13" s="111" t="s">
        <v>0</v>
      </c>
      <c r="C13" s="111"/>
      <c r="D13" s="111"/>
      <c r="E13" s="111"/>
      <c r="F13" s="111"/>
      <c r="G13" s="111"/>
      <c r="H13" s="111"/>
      <c r="I13" s="111"/>
      <c r="J13" s="111"/>
    </row>
    <row r="14" spans="2:12" x14ac:dyDescent="0.2">
      <c r="B14" s="30" t="s">
        <v>69</v>
      </c>
      <c r="C14" s="30" t="s">
        <v>69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2:12" x14ac:dyDescent="0.2">
      <c r="B15" s="46" t="s">
        <v>22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2:12" x14ac:dyDescent="0.2">
      <c r="B16" s="109" t="s">
        <v>1</v>
      </c>
      <c r="C16" s="109"/>
      <c r="D16" s="109"/>
      <c r="E16" s="109"/>
      <c r="F16" s="109"/>
      <c r="G16" s="109"/>
      <c r="H16" s="109"/>
      <c r="I16" s="109"/>
      <c r="J16" s="109"/>
    </row>
    <row r="17" spans="2:10" x14ac:dyDescent="0.2">
      <c r="B17" s="89" t="s">
        <v>42</v>
      </c>
      <c r="C17" s="89" t="s">
        <v>29</v>
      </c>
      <c r="D17" s="90">
        <v>200</v>
      </c>
      <c r="E17" s="90">
        <v>1.44</v>
      </c>
      <c r="F17" s="90">
        <v>1.92</v>
      </c>
      <c r="G17" s="90">
        <v>11.28</v>
      </c>
      <c r="H17" s="90">
        <v>68</v>
      </c>
      <c r="I17" s="90">
        <v>10</v>
      </c>
      <c r="J17" s="90">
        <v>141</v>
      </c>
    </row>
    <row r="18" spans="2:10" x14ac:dyDescent="0.2">
      <c r="B18" s="89" t="s">
        <v>43</v>
      </c>
      <c r="C18" s="89" t="s">
        <v>30</v>
      </c>
      <c r="D18" s="90">
        <v>240</v>
      </c>
      <c r="E18" s="90">
        <v>17.8</v>
      </c>
      <c r="F18" s="90">
        <v>17.8</v>
      </c>
      <c r="G18" s="90">
        <v>32.6</v>
      </c>
      <c r="H18" s="90">
        <v>362</v>
      </c>
      <c r="I18" s="90">
        <v>52</v>
      </c>
      <c r="J18" s="90">
        <v>492</v>
      </c>
    </row>
    <row r="19" spans="2:10" x14ac:dyDescent="0.2">
      <c r="B19" s="89" t="s">
        <v>50</v>
      </c>
      <c r="C19" s="89" t="s">
        <v>35</v>
      </c>
      <c r="D19" s="90">
        <v>60</v>
      </c>
      <c r="E19" s="90">
        <v>0.6</v>
      </c>
      <c r="F19" s="90">
        <v>5.3</v>
      </c>
      <c r="G19" s="90">
        <v>5</v>
      </c>
      <c r="H19" s="90">
        <v>70</v>
      </c>
      <c r="I19" s="90">
        <v>6</v>
      </c>
      <c r="J19" s="90">
        <v>9</v>
      </c>
    </row>
    <row r="20" spans="2:10" x14ac:dyDescent="0.2">
      <c r="B20" s="89" t="s">
        <v>24</v>
      </c>
      <c r="C20" s="89" t="s">
        <v>31</v>
      </c>
      <c r="D20" s="90">
        <v>200</v>
      </c>
      <c r="E20" s="90">
        <v>0.5</v>
      </c>
      <c r="F20" s="90">
        <v>0.1</v>
      </c>
      <c r="G20" s="90">
        <v>30.9</v>
      </c>
      <c r="H20" s="90">
        <v>127</v>
      </c>
      <c r="I20" s="90">
        <v>4</v>
      </c>
      <c r="J20" s="90" t="s">
        <v>13</v>
      </c>
    </row>
    <row r="21" spans="2:10" s="91" customFormat="1" x14ac:dyDescent="0.2">
      <c r="B21" s="36" t="s">
        <v>14</v>
      </c>
      <c r="C21" s="36" t="s">
        <v>34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0">(E21+G21)*4+F21*9</f>
        <v>233.79999999999998</v>
      </c>
      <c r="I21" s="70">
        <v>5</v>
      </c>
      <c r="J21" s="40">
        <v>366</v>
      </c>
    </row>
    <row r="22" spans="2:10" x14ac:dyDescent="0.2">
      <c r="B22" s="46" t="s">
        <v>15</v>
      </c>
      <c r="C22" s="46"/>
      <c r="D22" s="42">
        <f>SUM(D17:D21)</f>
        <v>800</v>
      </c>
      <c r="E22" s="43">
        <f>SUM(E17:E21)</f>
        <v>28.240000000000002</v>
      </c>
      <c r="F22" s="43">
        <f>SUM(F17:F21)</f>
        <v>26.12</v>
      </c>
      <c r="G22" s="43">
        <f>SUM(G17:G21)</f>
        <v>128.07999999999998</v>
      </c>
      <c r="H22" s="44">
        <f>SUM(H17:H21)</f>
        <v>860.8</v>
      </c>
      <c r="I22" s="44">
        <v>77</v>
      </c>
      <c r="J22" s="31"/>
    </row>
    <row r="23" spans="2:10" x14ac:dyDescent="0.2">
      <c r="B23" s="109" t="s">
        <v>2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89" t="s">
        <v>45</v>
      </c>
      <c r="C24" s="92" t="s">
        <v>28</v>
      </c>
      <c r="D24" s="90">
        <v>100</v>
      </c>
      <c r="E24" s="90">
        <v>9.75</v>
      </c>
      <c r="F24" s="90">
        <v>18.399999999999999</v>
      </c>
      <c r="G24" s="90">
        <v>1.75</v>
      </c>
      <c r="H24" s="90">
        <v>211.5</v>
      </c>
      <c r="I24" s="90">
        <v>16.5</v>
      </c>
      <c r="J24" s="90">
        <v>648</v>
      </c>
    </row>
    <row r="25" spans="2:10" x14ac:dyDescent="0.2">
      <c r="B25" s="89" t="s">
        <v>51</v>
      </c>
      <c r="C25" s="89" t="s">
        <v>31</v>
      </c>
      <c r="D25" s="90">
        <v>200</v>
      </c>
      <c r="E25" s="90">
        <v>0.6</v>
      </c>
      <c r="F25" s="90">
        <v>0</v>
      </c>
      <c r="G25" s="90">
        <v>33</v>
      </c>
      <c r="H25" s="90">
        <v>134</v>
      </c>
      <c r="I25" s="90">
        <v>20</v>
      </c>
      <c r="J25" s="90">
        <v>389</v>
      </c>
    </row>
    <row r="26" spans="2:10" x14ac:dyDescent="0.2">
      <c r="B26" s="53" t="s">
        <v>16</v>
      </c>
      <c r="C26" s="53"/>
      <c r="D26" s="42">
        <f>SUM(D24:D25)</f>
        <v>300</v>
      </c>
      <c r="E26" s="43">
        <f>SUM(E24:E25)</f>
        <v>10.35</v>
      </c>
      <c r="F26" s="43">
        <f>SUM(F24:F25)</f>
        <v>18.399999999999999</v>
      </c>
      <c r="G26" s="43">
        <f>SUM(G24:G25)</f>
        <v>34.75</v>
      </c>
      <c r="H26" s="44">
        <f>SUM(H24:H25)</f>
        <v>345.5</v>
      </c>
      <c r="I26" s="44">
        <v>36.5</v>
      </c>
      <c r="J26" s="31"/>
    </row>
    <row r="27" spans="2:10" x14ac:dyDescent="0.2">
      <c r="B27" s="109" t="s">
        <v>3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89" t="s">
        <v>52</v>
      </c>
      <c r="C28" s="89" t="s">
        <v>55</v>
      </c>
      <c r="D28" s="90">
        <v>240</v>
      </c>
      <c r="E28" s="90">
        <v>24.3</v>
      </c>
      <c r="F28" s="90">
        <v>24.2</v>
      </c>
      <c r="G28" s="90">
        <v>23.5</v>
      </c>
      <c r="H28" s="90">
        <v>409</v>
      </c>
      <c r="I28" s="90">
        <v>113</v>
      </c>
      <c r="J28" s="90">
        <v>436</v>
      </c>
    </row>
    <row r="29" spans="2:10" x14ac:dyDescent="0.2">
      <c r="B29" s="89" t="s">
        <v>53</v>
      </c>
      <c r="C29" s="89" t="s">
        <v>28</v>
      </c>
      <c r="D29" s="90">
        <v>60</v>
      </c>
      <c r="E29" s="90">
        <v>0.7</v>
      </c>
      <c r="F29" s="90">
        <v>0.17</v>
      </c>
      <c r="G29" s="90">
        <v>2.2999999999999998</v>
      </c>
      <c r="H29" s="90">
        <v>14</v>
      </c>
      <c r="I29" s="90">
        <v>11</v>
      </c>
      <c r="J29" s="90" t="s">
        <v>54</v>
      </c>
    </row>
    <row r="30" spans="2:10" ht="27" x14ac:dyDescent="0.2">
      <c r="B30" s="92" t="s">
        <v>71</v>
      </c>
      <c r="C30" s="89" t="s">
        <v>72</v>
      </c>
      <c r="D30" s="90">
        <v>200</v>
      </c>
      <c r="E30" s="90">
        <v>0.2</v>
      </c>
      <c r="F30" s="90">
        <v>0</v>
      </c>
      <c r="G30" s="90">
        <v>9.1</v>
      </c>
      <c r="H30" s="90">
        <v>37</v>
      </c>
      <c r="I30" s="90">
        <v>2</v>
      </c>
      <c r="J30" s="90">
        <v>685</v>
      </c>
    </row>
    <row r="31" spans="2:10" s="91" customFormat="1" x14ac:dyDescent="0.2">
      <c r="B31" s="36" t="s">
        <v>14</v>
      </c>
      <c r="C31" s="36" t="s">
        <v>34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40">
        <v>366</v>
      </c>
    </row>
    <row r="32" spans="2:10" x14ac:dyDescent="0.2">
      <c r="B32" s="46" t="s">
        <v>17</v>
      </c>
      <c r="C32" s="46"/>
      <c r="D32" s="42">
        <f>SUM(D28:D31)</f>
        <v>560</v>
      </c>
      <c r="E32" s="54">
        <f>SUM(E28:E31)</f>
        <v>29.95</v>
      </c>
      <c r="F32" s="54">
        <f>SUM(F28:F31)</f>
        <v>24.970000000000002</v>
      </c>
      <c r="G32" s="54">
        <f>SUM(G28:G31)</f>
        <v>63.9</v>
      </c>
      <c r="H32" s="55">
        <f>SUM(H28:H31)</f>
        <v>600.4</v>
      </c>
      <c r="I32" s="55">
        <v>137</v>
      </c>
      <c r="J32" s="31"/>
    </row>
    <row r="33" spans="2:10" x14ac:dyDescent="0.2">
      <c r="B33" s="110" t="s">
        <v>4</v>
      </c>
      <c r="C33" s="110"/>
      <c r="D33" s="110"/>
      <c r="E33" s="110"/>
      <c r="F33" s="110"/>
      <c r="G33" s="110"/>
      <c r="H33" s="110"/>
      <c r="I33" s="110"/>
      <c r="J33" s="110"/>
    </row>
    <row r="34" spans="2:10" x14ac:dyDescent="0.2">
      <c r="B34" s="36" t="s">
        <v>70</v>
      </c>
      <c r="C34" s="36" t="s">
        <v>73</v>
      </c>
      <c r="D34" s="31">
        <v>20</v>
      </c>
      <c r="E34" s="37">
        <v>1.9</v>
      </c>
      <c r="F34" s="37">
        <v>1.9</v>
      </c>
      <c r="G34" s="37">
        <v>14.4</v>
      </c>
      <c r="H34" s="38">
        <f>(E34+G34)*4+F34*9</f>
        <v>82.3</v>
      </c>
      <c r="I34" s="38">
        <v>4</v>
      </c>
      <c r="J34" s="31" t="s">
        <v>74</v>
      </c>
    </row>
    <row r="35" spans="2:10" x14ac:dyDescent="0.2">
      <c r="B35" s="53" t="s">
        <v>23</v>
      </c>
      <c r="C35" s="53"/>
      <c r="D35" s="42">
        <f>SUM(D34:D34)</f>
        <v>20</v>
      </c>
      <c r="E35" s="42">
        <f>SUM(E34:E34)</f>
        <v>1.9</v>
      </c>
      <c r="F35" s="42">
        <f>SUM(F34:F34)</f>
        <v>1.9</v>
      </c>
      <c r="G35" s="42">
        <f>SUM(G34:G34)</f>
        <v>14.4</v>
      </c>
      <c r="H35" s="55">
        <f>SUM(H34:H34)</f>
        <v>82.3</v>
      </c>
      <c r="I35" s="55">
        <v>4</v>
      </c>
      <c r="J35" s="31"/>
    </row>
    <row r="36" spans="2:10" x14ac:dyDescent="0.2">
      <c r="B36" s="46" t="s">
        <v>18</v>
      </c>
      <c r="C36" s="46"/>
      <c r="D36" s="56">
        <f>D12+D15+D22+D26+D32+D35</f>
        <v>2380</v>
      </c>
      <c r="E36" s="56">
        <f>E12+E15+E22+E26+E32+E35</f>
        <v>93.110000000000014</v>
      </c>
      <c r="F36" s="56">
        <f>F12+F15+F22+F26+F32+F35</f>
        <v>95.04</v>
      </c>
      <c r="G36" s="56">
        <f>G12+G15+G22+G26+G32+G35</f>
        <v>350.48999999999995</v>
      </c>
      <c r="H36" s="57">
        <f>H12+H15+H22+H26+H32+H35</f>
        <v>2629.9</v>
      </c>
      <c r="I36" s="57">
        <v>337</v>
      </c>
      <c r="J36" s="56"/>
    </row>
    <row r="37" spans="2:10" x14ac:dyDescent="0.2">
      <c r="B37" s="100"/>
      <c r="C37" s="100"/>
      <c r="D37" s="100"/>
      <c r="E37" s="100"/>
      <c r="F37" s="100"/>
      <c r="G37" s="100"/>
      <c r="H37" s="100"/>
      <c r="I37" s="100"/>
      <c r="J37" s="100"/>
    </row>
    <row r="38" spans="2:10" x14ac:dyDescent="0.2">
      <c r="B38" s="93"/>
      <c r="C38" s="93"/>
      <c r="D38" s="94"/>
      <c r="E38" s="37"/>
      <c r="F38" s="37"/>
      <c r="G38" s="37"/>
      <c r="H38" s="38"/>
      <c r="I38" s="38"/>
      <c r="J38" s="31"/>
    </row>
    <row r="39" spans="2:10" x14ac:dyDescent="0.2">
      <c r="B39" s="95"/>
      <c r="C39" s="95"/>
    </row>
    <row r="40" spans="2:10" x14ac:dyDescent="0.2">
      <c r="B40" s="95"/>
      <c r="C40" s="95"/>
    </row>
    <row r="41" spans="2:10" x14ac:dyDescent="0.2">
      <c r="B41" s="95"/>
      <c r="C41" s="95"/>
    </row>
    <row r="42" spans="2:10" x14ac:dyDescent="0.2">
      <c r="B42" s="95"/>
      <c r="C42" s="95"/>
    </row>
    <row r="43" spans="2:10" x14ac:dyDescent="0.2">
      <c r="B43" s="95"/>
      <c r="C43" s="95"/>
    </row>
    <row r="44" spans="2:10" x14ac:dyDescent="0.2">
      <c r="B44" s="95"/>
      <c r="C44" s="95"/>
    </row>
    <row r="45" spans="2:10" x14ac:dyDescent="0.2">
      <c r="B45" s="95"/>
      <c r="C45" s="95"/>
      <c r="D45" s="80"/>
      <c r="E45" s="80"/>
      <c r="F45" s="80"/>
      <c r="G45" s="80"/>
      <c r="H45" s="80"/>
      <c r="I45" s="80"/>
      <c r="J45" s="80"/>
    </row>
    <row r="46" spans="2:10" x14ac:dyDescent="0.2">
      <c r="B46" s="95"/>
      <c r="C46" s="95"/>
      <c r="D46" s="80"/>
      <c r="E46" s="80"/>
      <c r="F46" s="80"/>
      <c r="G46" s="80"/>
      <c r="H46" s="80"/>
      <c r="I46" s="80"/>
      <c r="J46" s="80"/>
    </row>
    <row r="47" spans="2:10" x14ac:dyDescent="0.2">
      <c r="B47" s="95"/>
      <c r="C47" s="95"/>
      <c r="D47" s="80"/>
      <c r="E47" s="80"/>
      <c r="F47" s="80"/>
      <c r="G47" s="80"/>
      <c r="H47" s="80"/>
      <c r="I47" s="80"/>
      <c r="J47" s="80"/>
    </row>
    <row r="48" spans="2:10" x14ac:dyDescent="0.2">
      <c r="B48" s="95"/>
      <c r="C48" s="95"/>
      <c r="D48" s="80"/>
      <c r="E48" s="80"/>
      <c r="F48" s="80"/>
      <c r="G48" s="80"/>
      <c r="H48" s="80"/>
      <c r="I48" s="80"/>
      <c r="J48" s="80"/>
    </row>
    <row r="49" spans="2:10" x14ac:dyDescent="0.2">
      <c r="B49" s="95"/>
      <c r="C49" s="95"/>
      <c r="D49" s="80"/>
      <c r="E49" s="80"/>
      <c r="F49" s="80"/>
      <c r="G49" s="80"/>
      <c r="H49" s="80"/>
      <c r="I49" s="80"/>
      <c r="J49" s="80"/>
    </row>
    <row r="50" spans="2:10" x14ac:dyDescent="0.2">
      <c r="B50" s="95"/>
      <c r="C50" s="95"/>
      <c r="D50" s="80"/>
      <c r="E50" s="80"/>
      <c r="F50" s="80"/>
      <c r="G50" s="80"/>
      <c r="H50" s="80"/>
      <c r="I50" s="80"/>
      <c r="J50" s="80"/>
    </row>
    <row r="51" spans="2:10" x14ac:dyDescent="0.2">
      <c r="B51" s="95"/>
      <c r="C51" s="95"/>
      <c r="D51" s="80"/>
      <c r="E51" s="80"/>
      <c r="F51" s="80"/>
      <c r="G51" s="80"/>
      <c r="H51" s="80"/>
      <c r="I51" s="80"/>
      <c r="J51" s="80"/>
    </row>
    <row r="52" spans="2:10" x14ac:dyDescent="0.2">
      <c r="B52" s="95"/>
      <c r="C52" s="95"/>
      <c r="D52" s="80"/>
      <c r="E52" s="80"/>
      <c r="F52" s="80"/>
      <c r="G52" s="80"/>
      <c r="H52" s="80"/>
      <c r="I52" s="80"/>
      <c r="J52" s="80"/>
    </row>
    <row r="53" spans="2:10" x14ac:dyDescent="0.2">
      <c r="B53" s="95"/>
      <c r="C53" s="95"/>
      <c r="D53" s="80"/>
      <c r="E53" s="80"/>
      <c r="F53" s="80"/>
      <c r="G53" s="80"/>
      <c r="H53" s="80"/>
      <c r="I53" s="80"/>
      <c r="J53" s="80"/>
    </row>
    <row r="54" spans="2:10" x14ac:dyDescent="0.2">
      <c r="B54" s="95"/>
      <c r="C54" s="95"/>
      <c r="D54" s="80"/>
      <c r="E54" s="80"/>
      <c r="F54" s="80"/>
      <c r="G54" s="80"/>
      <c r="H54" s="80"/>
      <c r="I54" s="80"/>
      <c r="J54" s="80"/>
    </row>
    <row r="55" spans="2:10" x14ac:dyDescent="0.2">
      <c r="B55" s="95"/>
      <c r="C55" s="95"/>
      <c r="D55" s="80"/>
      <c r="E55" s="80"/>
      <c r="F55" s="80"/>
      <c r="G55" s="80"/>
      <c r="H55" s="80"/>
      <c r="I55" s="80"/>
      <c r="J55" s="80"/>
    </row>
    <row r="56" spans="2:10" x14ac:dyDescent="0.2">
      <c r="B56" s="95"/>
      <c r="C56" s="95"/>
      <c r="D56" s="80"/>
      <c r="E56" s="80"/>
      <c r="F56" s="80"/>
      <c r="G56" s="80"/>
      <c r="H56" s="80"/>
      <c r="I56" s="80"/>
      <c r="J56" s="80"/>
    </row>
    <row r="57" spans="2:10" x14ac:dyDescent="0.2">
      <c r="B57" s="95"/>
      <c r="C57" s="95"/>
      <c r="D57" s="80"/>
      <c r="E57" s="80"/>
      <c r="F57" s="80"/>
      <c r="G57" s="80"/>
      <c r="H57" s="80"/>
      <c r="I57" s="80"/>
      <c r="J57" s="80"/>
    </row>
    <row r="58" spans="2:10" x14ac:dyDescent="0.2">
      <c r="B58" s="95"/>
      <c r="C58" s="95"/>
      <c r="D58" s="80"/>
      <c r="E58" s="80"/>
      <c r="F58" s="80"/>
      <c r="G58" s="80"/>
      <c r="H58" s="80"/>
      <c r="I58" s="80"/>
      <c r="J58" s="80"/>
    </row>
    <row r="59" spans="2:10" x14ac:dyDescent="0.2">
      <c r="B59" s="95"/>
      <c r="C59" s="95"/>
      <c r="D59" s="80"/>
      <c r="E59" s="80"/>
      <c r="F59" s="80"/>
      <c r="G59" s="80"/>
      <c r="H59" s="80"/>
      <c r="I59" s="80"/>
      <c r="J59" s="80"/>
    </row>
    <row r="60" spans="2:10" x14ac:dyDescent="0.2">
      <c r="B60" s="95"/>
      <c r="C60" s="95"/>
      <c r="D60" s="80"/>
      <c r="E60" s="80"/>
      <c r="F60" s="80"/>
      <c r="G60" s="80"/>
      <c r="H60" s="80"/>
      <c r="I60" s="80"/>
      <c r="J60" s="80"/>
    </row>
    <row r="61" spans="2:10" x14ac:dyDescent="0.2">
      <c r="B61" s="95"/>
      <c r="C61" s="95"/>
      <c r="D61" s="80"/>
      <c r="E61" s="80"/>
      <c r="F61" s="80"/>
      <c r="G61" s="80"/>
      <c r="H61" s="80"/>
      <c r="I61" s="80"/>
      <c r="J61" s="80"/>
    </row>
    <row r="62" spans="2:10" x14ac:dyDescent="0.2">
      <c r="B62" s="95"/>
      <c r="C62" s="95"/>
      <c r="D62" s="80"/>
      <c r="E62" s="80"/>
      <c r="F62" s="80"/>
      <c r="G62" s="80"/>
      <c r="H62" s="80"/>
      <c r="I62" s="80"/>
      <c r="J62" s="80"/>
    </row>
    <row r="63" spans="2:10" x14ac:dyDescent="0.2">
      <c r="B63" s="95"/>
      <c r="C63" s="95"/>
      <c r="D63" s="80"/>
      <c r="E63" s="80"/>
      <c r="F63" s="80"/>
      <c r="G63" s="80"/>
      <c r="H63" s="80"/>
      <c r="I63" s="80"/>
      <c r="J63" s="80"/>
    </row>
    <row r="64" spans="2:10" x14ac:dyDescent="0.2">
      <c r="B64" s="95"/>
      <c r="C64" s="95"/>
      <c r="D64" s="80"/>
      <c r="E64" s="80"/>
      <c r="F64" s="80"/>
      <c r="G64" s="80"/>
      <c r="H64" s="80"/>
      <c r="I64" s="80"/>
      <c r="J64" s="80"/>
    </row>
    <row r="65" spans="2:10" x14ac:dyDescent="0.2">
      <c r="B65" s="95"/>
      <c r="C65" s="95"/>
      <c r="D65" s="80"/>
      <c r="E65" s="80"/>
      <c r="F65" s="80"/>
      <c r="G65" s="80"/>
      <c r="H65" s="80"/>
      <c r="I65" s="80"/>
      <c r="J65" s="80"/>
    </row>
  </sheetData>
  <mergeCells count="15">
    <mergeCell ref="B37:J37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24"/>
      <c r="G1" s="124"/>
      <c r="H1" s="124"/>
      <c r="I1" s="124"/>
      <c r="J1" s="124"/>
    </row>
    <row r="2" spans="1:12" s="13" customFormat="1" ht="15.75" x14ac:dyDescent="0.25">
      <c r="B2" s="3"/>
      <c r="C2" s="3"/>
      <c r="D2" s="14"/>
      <c r="E2" s="2"/>
      <c r="F2" s="125"/>
      <c r="G2" s="125"/>
      <c r="H2" s="125"/>
      <c r="I2" s="125"/>
      <c r="J2" s="125"/>
      <c r="L2" s="6"/>
    </row>
    <row r="3" spans="1:12" s="13" customFormat="1" ht="15" x14ac:dyDescent="0.25">
      <c r="B3" s="19" t="s">
        <v>39</v>
      </c>
      <c r="C3" s="20" t="s">
        <v>40</v>
      </c>
      <c r="D3" s="21"/>
      <c r="E3" s="22"/>
      <c r="F3" s="23"/>
      <c r="G3" s="24" t="s">
        <v>36</v>
      </c>
      <c r="H3" s="25"/>
      <c r="I3" s="26" t="s">
        <v>37</v>
      </c>
      <c r="J3" s="27" t="s">
        <v>75</v>
      </c>
    </row>
    <row r="4" spans="1:12" s="13" customFormat="1" ht="15.75" x14ac:dyDescent="0.25">
      <c r="B4" s="126"/>
      <c r="C4" s="126"/>
      <c r="D4" s="12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27</v>
      </c>
      <c r="D5" s="130" t="s">
        <v>6</v>
      </c>
      <c r="E5" s="107" t="s">
        <v>7</v>
      </c>
      <c r="F5" s="107"/>
      <c r="G5" s="107"/>
      <c r="H5" s="108" t="s">
        <v>8</v>
      </c>
      <c r="I5" s="64" t="s">
        <v>26</v>
      </c>
      <c r="J5" s="104" t="s">
        <v>9</v>
      </c>
    </row>
    <row r="6" spans="1:12" ht="15.75" x14ac:dyDescent="0.2">
      <c r="B6" s="63"/>
      <c r="C6" s="29"/>
      <c r="D6" s="131"/>
      <c r="E6" s="65" t="s">
        <v>10</v>
      </c>
      <c r="F6" s="65" t="s">
        <v>11</v>
      </c>
      <c r="G6" s="65" t="s">
        <v>12</v>
      </c>
      <c r="H6" s="108"/>
      <c r="I6" s="66"/>
      <c r="J6" s="104"/>
    </row>
    <row r="7" spans="1:12" ht="15.75" x14ac:dyDescent="0.2">
      <c r="B7" s="16"/>
      <c r="C7" s="127" t="s">
        <v>56</v>
      </c>
      <c r="D7" s="128"/>
      <c r="E7" s="128"/>
      <c r="F7" s="128"/>
      <c r="G7" s="129"/>
      <c r="H7" s="17"/>
      <c r="I7" s="17"/>
      <c r="J7" s="18"/>
    </row>
    <row r="8" spans="1:12" x14ac:dyDescent="0.2">
      <c r="B8" s="109" t="s">
        <v>19</v>
      </c>
      <c r="C8" s="109"/>
      <c r="D8" s="109"/>
      <c r="E8" s="109"/>
      <c r="F8" s="109"/>
      <c r="G8" s="109"/>
      <c r="H8" s="109"/>
      <c r="I8" s="109"/>
      <c r="J8" s="109"/>
    </row>
    <row r="9" spans="1:12" x14ac:dyDescent="0.2">
      <c r="A9" s="6" t="s">
        <v>57</v>
      </c>
      <c r="B9" s="30" t="s">
        <v>41</v>
      </c>
      <c r="C9" s="30" t="s">
        <v>33</v>
      </c>
      <c r="D9" s="31">
        <v>250</v>
      </c>
      <c r="E9" s="32">
        <v>6.2</v>
      </c>
      <c r="F9" s="32">
        <v>8.1999999999999993</v>
      </c>
      <c r="G9" s="32">
        <v>30.3</v>
      </c>
      <c r="H9" s="33">
        <f>(E9+G9)*4+F9*9</f>
        <v>219.8</v>
      </c>
      <c r="I9" s="34">
        <v>16</v>
      </c>
      <c r="J9" s="35">
        <v>311</v>
      </c>
    </row>
    <row r="10" spans="1:12" ht="24" customHeight="1" x14ac:dyDescent="0.2">
      <c r="B10" s="30" t="s">
        <v>67</v>
      </c>
      <c r="C10" s="30" t="s">
        <v>32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3.25" customHeight="1" x14ac:dyDescent="0.2">
      <c r="A11" s="6" t="s">
        <v>58</v>
      </c>
      <c r="B11" s="39" t="s">
        <v>68</v>
      </c>
      <c r="C11" s="39" t="s">
        <v>34</v>
      </c>
      <c r="D11" s="40">
        <v>110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11</v>
      </c>
      <c r="J11" s="31" t="s">
        <v>25</v>
      </c>
    </row>
    <row r="12" spans="1:12" x14ac:dyDescent="0.2">
      <c r="B12" s="41" t="s">
        <v>20</v>
      </c>
      <c r="C12" s="41"/>
      <c r="D12" s="42">
        <f>SUM(D9:D11)</f>
        <v>560</v>
      </c>
      <c r="E12" s="43">
        <f>SUM(E9:E11)</f>
        <v>14</v>
      </c>
      <c r="F12" s="43">
        <f>SUM(F9:F11)</f>
        <v>19.899999999999999</v>
      </c>
      <c r="G12" s="43">
        <f>SUM(G9:G11)</f>
        <v>74.210000000000008</v>
      </c>
      <c r="H12" s="44">
        <f>SUM(H9:H11)</f>
        <v>531.54</v>
      </c>
      <c r="I12" s="44">
        <v>37</v>
      </c>
      <c r="J12" s="31"/>
    </row>
    <row r="13" spans="1:12" x14ac:dyDescent="0.2">
      <c r="B13" s="118" t="s">
        <v>0</v>
      </c>
      <c r="C13" s="119"/>
      <c r="D13" s="119"/>
      <c r="E13" s="119"/>
      <c r="F13" s="119"/>
      <c r="G13" s="119"/>
      <c r="H13" s="119"/>
      <c r="I13" s="119"/>
      <c r="J13" s="120"/>
    </row>
    <row r="14" spans="1:12" s="80" customFormat="1" x14ac:dyDescent="0.2">
      <c r="B14" s="30" t="s">
        <v>69</v>
      </c>
      <c r="C14" s="30" t="s">
        <v>69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22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21" t="s">
        <v>1</v>
      </c>
      <c r="C16" s="122"/>
      <c r="D16" s="122"/>
      <c r="E16" s="122"/>
      <c r="F16" s="122"/>
      <c r="G16" s="122"/>
      <c r="H16" s="122"/>
      <c r="I16" s="122"/>
      <c r="J16" s="123"/>
    </row>
    <row r="17" spans="1:10" x14ac:dyDescent="0.2">
      <c r="A17" s="6" t="s">
        <v>59</v>
      </c>
      <c r="B17" s="30" t="s">
        <v>42</v>
      </c>
      <c r="C17" s="30" t="s">
        <v>29</v>
      </c>
      <c r="D17" s="31">
        <v>250</v>
      </c>
      <c r="E17" s="32">
        <v>1.6</v>
      </c>
      <c r="F17" s="32">
        <v>4.3</v>
      </c>
      <c r="G17" s="32">
        <v>10.199999999999999</v>
      </c>
      <c r="H17" s="33">
        <f t="shared" ref="H17:H21" si="0">(E17+G17)*4+F17*9</f>
        <v>85.899999999999991</v>
      </c>
      <c r="I17" s="34">
        <v>11</v>
      </c>
      <c r="J17" s="35">
        <v>110</v>
      </c>
    </row>
    <row r="18" spans="1:10" x14ac:dyDescent="0.2">
      <c r="A18" s="6" t="s">
        <v>60</v>
      </c>
      <c r="B18" s="47" t="s">
        <v>43</v>
      </c>
      <c r="C18" s="47" t="s">
        <v>30</v>
      </c>
      <c r="D18" s="48">
        <v>280</v>
      </c>
      <c r="E18" s="49">
        <v>12.1</v>
      </c>
      <c r="F18" s="49">
        <v>12.1</v>
      </c>
      <c r="G18" s="49">
        <v>2.8</v>
      </c>
      <c r="H18" s="50">
        <f t="shared" si="0"/>
        <v>168.5</v>
      </c>
      <c r="I18" s="51">
        <v>61</v>
      </c>
      <c r="J18" s="52">
        <v>246</v>
      </c>
    </row>
    <row r="19" spans="1:10" ht="27" x14ac:dyDescent="0.2">
      <c r="A19" s="6" t="s">
        <v>61</v>
      </c>
      <c r="B19" s="30" t="s">
        <v>44</v>
      </c>
      <c r="C19" s="30" t="s">
        <v>35</v>
      </c>
      <c r="D19" s="31">
        <v>100</v>
      </c>
      <c r="E19" s="32">
        <v>5.4</v>
      </c>
      <c r="F19" s="32">
        <v>3.7</v>
      </c>
      <c r="G19" s="32">
        <v>33.340000000000003</v>
      </c>
      <c r="H19" s="33">
        <f t="shared" si="0"/>
        <v>188.26000000000002</v>
      </c>
      <c r="I19" s="34">
        <v>9</v>
      </c>
      <c r="J19" s="35">
        <v>332</v>
      </c>
    </row>
    <row r="20" spans="1:10" x14ac:dyDescent="0.2">
      <c r="A20" s="6" t="s">
        <v>62</v>
      </c>
      <c r="B20" s="30" t="s">
        <v>24</v>
      </c>
      <c r="C20" s="30" t="s">
        <v>31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13</v>
      </c>
    </row>
    <row r="21" spans="1:10" x14ac:dyDescent="0.2">
      <c r="A21" s="6" t="s">
        <v>63</v>
      </c>
      <c r="B21" s="36" t="s">
        <v>14</v>
      </c>
      <c r="C21" s="36" t="s">
        <v>34</v>
      </c>
      <c r="D21" s="31">
        <v>150</v>
      </c>
      <c r="E21" s="37">
        <v>9.5</v>
      </c>
      <c r="F21" s="37">
        <v>1.2</v>
      </c>
      <c r="G21" s="37">
        <v>58</v>
      </c>
      <c r="H21" s="38">
        <f t="shared" si="0"/>
        <v>280.8</v>
      </c>
      <c r="I21" s="38">
        <v>7</v>
      </c>
      <c r="J21" s="31">
        <v>366</v>
      </c>
    </row>
    <row r="22" spans="1:10" x14ac:dyDescent="0.2">
      <c r="B22" s="46" t="s">
        <v>15</v>
      </c>
      <c r="C22" s="46"/>
      <c r="D22" s="42">
        <f>SUM(D17:D21)</f>
        <v>980</v>
      </c>
      <c r="E22" s="43">
        <f>SUM(E17:E21)</f>
        <v>29.1</v>
      </c>
      <c r="F22" s="43">
        <f>SUM(F17:F21)</f>
        <v>21.4</v>
      </c>
      <c r="G22" s="43">
        <f>SUM(G17:G21)</f>
        <v>135.24</v>
      </c>
      <c r="H22" s="44">
        <f>SUM(H17:H21)</f>
        <v>849.96</v>
      </c>
      <c r="I22" s="44">
        <v>92</v>
      </c>
      <c r="J22" s="31"/>
    </row>
    <row r="23" spans="1:10" x14ac:dyDescent="0.2">
      <c r="B23" s="121" t="s">
        <v>2</v>
      </c>
      <c r="C23" s="122"/>
      <c r="D23" s="122"/>
      <c r="E23" s="122"/>
      <c r="F23" s="122"/>
      <c r="G23" s="122"/>
      <c r="H23" s="122"/>
      <c r="I23" s="122"/>
      <c r="J23" s="123"/>
    </row>
    <row r="24" spans="1:10" x14ac:dyDescent="0.2">
      <c r="A24" s="6" t="s">
        <v>64</v>
      </c>
      <c r="B24" s="30" t="s">
        <v>45</v>
      </c>
      <c r="C24" s="30" t="s">
        <v>28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648</v>
      </c>
    </row>
    <row r="25" spans="1:10" x14ac:dyDescent="0.2">
      <c r="B25" s="36" t="s">
        <v>46</v>
      </c>
      <c r="C25" s="36" t="s">
        <v>31</v>
      </c>
      <c r="D25" s="31">
        <v>200</v>
      </c>
      <c r="E25" s="45">
        <v>7.8</v>
      </c>
      <c r="F25" s="45">
        <v>8.5</v>
      </c>
      <c r="G25" s="45">
        <v>52.3</v>
      </c>
      <c r="H25" s="33">
        <f>(E25+G25)*4+F25*9</f>
        <v>316.89999999999998</v>
      </c>
      <c r="I25" s="33">
        <v>20</v>
      </c>
      <c r="J25" s="40">
        <v>85</v>
      </c>
    </row>
    <row r="26" spans="1:10" x14ac:dyDescent="0.2">
      <c r="B26" s="53" t="s">
        <v>16</v>
      </c>
      <c r="C26" s="53"/>
      <c r="D26" s="42">
        <f>SUM(D24:D25)</f>
        <v>400</v>
      </c>
      <c r="E26" s="43">
        <f>SUM(E24:E25)</f>
        <v>27.3</v>
      </c>
      <c r="F26" s="43">
        <f>SUM(F24:F25)</f>
        <v>45.3</v>
      </c>
      <c r="G26" s="43">
        <f>SUM(G24:G25)</f>
        <v>55.8</v>
      </c>
      <c r="H26" s="44">
        <f>SUM(H24:H25)</f>
        <v>739.9</v>
      </c>
      <c r="I26" s="44">
        <v>53</v>
      </c>
      <c r="J26" s="31"/>
    </row>
    <row r="27" spans="1:10" x14ac:dyDescent="0.2">
      <c r="B27" s="121" t="s">
        <v>3</v>
      </c>
      <c r="C27" s="122"/>
      <c r="D27" s="122"/>
      <c r="E27" s="122"/>
      <c r="F27" s="122"/>
      <c r="G27" s="122"/>
      <c r="H27" s="122"/>
      <c r="I27" s="122"/>
      <c r="J27" s="123"/>
    </row>
    <row r="28" spans="1:10" x14ac:dyDescent="0.2">
      <c r="A28" s="6" t="s">
        <v>65</v>
      </c>
      <c r="B28" s="30" t="s">
        <v>47</v>
      </c>
      <c r="C28" s="30" t="s">
        <v>48</v>
      </c>
      <c r="D28" s="31">
        <v>280</v>
      </c>
      <c r="E28" s="32">
        <v>10.7</v>
      </c>
      <c r="F28" s="32">
        <v>5.2</v>
      </c>
      <c r="G28" s="32">
        <v>5.6</v>
      </c>
      <c r="H28" s="33">
        <f>(E28+G28)*4+F28*9</f>
        <v>112</v>
      </c>
      <c r="I28" s="34">
        <v>132</v>
      </c>
      <c r="J28" s="35">
        <v>374</v>
      </c>
    </row>
    <row r="29" spans="1:10" x14ac:dyDescent="0.2">
      <c r="B29" s="30" t="s">
        <v>49</v>
      </c>
      <c r="C29" s="30" t="s">
        <v>28</v>
      </c>
      <c r="D29" s="31">
        <v>100</v>
      </c>
      <c r="E29" s="32">
        <v>3.1</v>
      </c>
      <c r="F29" s="32">
        <v>4.7</v>
      </c>
      <c r="G29" s="32">
        <v>20</v>
      </c>
      <c r="H29" s="33">
        <f>(E29+G29)*4+F29*9</f>
        <v>134.70000000000002</v>
      </c>
      <c r="I29" s="34">
        <v>17</v>
      </c>
      <c r="J29" s="35" t="s">
        <v>21</v>
      </c>
    </row>
    <row r="30" spans="1:10" ht="27" x14ac:dyDescent="0.2">
      <c r="A30" s="6" t="s">
        <v>66</v>
      </c>
      <c r="B30" s="30" t="s">
        <v>71</v>
      </c>
      <c r="C30" s="30" t="s">
        <v>72</v>
      </c>
      <c r="D30" s="90">
        <v>200</v>
      </c>
      <c r="E30" s="90">
        <v>0.2</v>
      </c>
      <c r="F30" s="90">
        <v>0</v>
      </c>
      <c r="G30" s="90">
        <v>9.1</v>
      </c>
      <c r="H30" s="90">
        <v>37</v>
      </c>
      <c r="I30" s="90">
        <v>2</v>
      </c>
      <c r="J30" s="90">
        <v>685</v>
      </c>
    </row>
    <row r="31" spans="1:10" x14ac:dyDescent="0.2">
      <c r="B31" s="36" t="s">
        <v>14</v>
      </c>
      <c r="C31" s="36" t="s">
        <v>34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17</v>
      </c>
      <c r="C32" s="46"/>
      <c r="D32" s="42">
        <f>SUM(D28:D31)</f>
        <v>670</v>
      </c>
      <c r="E32" s="54">
        <f>SUM(E28:E31)</f>
        <v>21.099999999999998</v>
      </c>
      <c r="F32" s="54">
        <f>SUM(F28:F31)</f>
        <v>10.8</v>
      </c>
      <c r="G32" s="54">
        <f>SUM(G28:G31)</f>
        <v>78.2</v>
      </c>
      <c r="H32" s="55">
        <f>SUM(H28:H31)</f>
        <v>494.20000000000005</v>
      </c>
      <c r="I32" s="55">
        <v>155</v>
      </c>
      <c r="J32" s="31"/>
    </row>
    <row r="33" spans="2:10" x14ac:dyDescent="0.2">
      <c r="B33" s="112" t="s">
        <v>4</v>
      </c>
      <c r="C33" s="113"/>
      <c r="D33" s="113"/>
      <c r="E33" s="113"/>
      <c r="F33" s="113"/>
      <c r="G33" s="113"/>
      <c r="H33" s="113"/>
      <c r="I33" s="113"/>
      <c r="J33" s="114"/>
    </row>
    <row r="34" spans="2:10" x14ac:dyDescent="0.2">
      <c r="B34" s="36" t="s">
        <v>70</v>
      </c>
      <c r="C34" s="36" t="s">
        <v>73</v>
      </c>
      <c r="D34" s="31">
        <v>30</v>
      </c>
      <c r="E34" s="37">
        <v>2.85</v>
      </c>
      <c r="F34" s="37">
        <v>2.85</v>
      </c>
      <c r="G34" s="37">
        <v>21.6</v>
      </c>
      <c r="H34" s="38">
        <f>(E34+G34)*4+F34*9</f>
        <v>123.45000000000002</v>
      </c>
      <c r="I34" s="38">
        <v>6</v>
      </c>
      <c r="J34" s="31" t="s">
        <v>74</v>
      </c>
    </row>
    <row r="35" spans="2:10" x14ac:dyDescent="0.2">
      <c r="B35" s="53" t="s">
        <v>23</v>
      </c>
      <c r="C35" s="53"/>
      <c r="D35" s="42">
        <f>SUM(D34:D34)</f>
        <v>30</v>
      </c>
      <c r="E35" s="42">
        <f>SUM(E34:E34)</f>
        <v>2.85</v>
      </c>
      <c r="F35" s="42">
        <f>SUM(F34:F34)</f>
        <v>2.85</v>
      </c>
      <c r="G35" s="42">
        <f>SUM(G34:G34)</f>
        <v>21.6</v>
      </c>
      <c r="H35" s="55">
        <f>SUM(H34:H34)</f>
        <v>123.45000000000002</v>
      </c>
      <c r="I35" s="55">
        <v>6</v>
      </c>
      <c r="J35" s="31"/>
    </row>
    <row r="36" spans="2:10" x14ac:dyDescent="0.2">
      <c r="B36" s="46" t="s">
        <v>18</v>
      </c>
      <c r="C36" s="46"/>
      <c r="D36" s="56">
        <f>D12+D15+D22+D26+D32+D35</f>
        <v>2840</v>
      </c>
      <c r="E36" s="56">
        <f>E12+E15+E22+E26+E32+E35</f>
        <v>97.419999999999987</v>
      </c>
      <c r="F36" s="56">
        <f>F12+F15+F22+F26+F32+F35</f>
        <v>101.31999999999998</v>
      </c>
      <c r="G36" s="56">
        <f>G12+G15+G22+G26+G32+G35</f>
        <v>407.04</v>
      </c>
      <c r="H36" s="57">
        <f>H12+H15+H22+H26+H32+H35</f>
        <v>2929.05</v>
      </c>
      <c r="I36" s="57">
        <v>381</v>
      </c>
      <c r="J36" s="56"/>
    </row>
    <row r="37" spans="2:10" x14ac:dyDescent="0.2">
      <c r="B37" s="115"/>
      <c r="C37" s="116"/>
      <c r="D37" s="116"/>
      <c r="E37" s="116"/>
      <c r="F37" s="116"/>
      <c r="G37" s="116"/>
      <c r="H37" s="116"/>
      <c r="I37" s="116"/>
      <c r="J37" s="117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7:J37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2025-03-20T10:11:09Z</dcterms:modified>
</cp:coreProperties>
</file>