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4" i="5" l="1"/>
  <c r="E34" i="5"/>
  <c r="F34" i="5"/>
  <c r="G34" i="5"/>
  <c r="H34" i="5"/>
  <c r="I34" i="5"/>
  <c r="D27" i="5"/>
  <c r="E27" i="5"/>
  <c r="F27" i="5"/>
  <c r="G27" i="5"/>
  <c r="H27" i="5"/>
  <c r="I27" i="5"/>
  <c r="D23" i="5"/>
  <c r="E23" i="5"/>
  <c r="F23" i="5"/>
  <c r="G23" i="5"/>
  <c r="H23" i="5"/>
  <c r="I23" i="5"/>
  <c r="D16" i="5"/>
  <c r="E16" i="5"/>
  <c r="F16" i="5"/>
  <c r="G16" i="5"/>
  <c r="H16" i="5"/>
  <c r="I16" i="5"/>
  <c r="D12" i="5"/>
  <c r="E12" i="5"/>
  <c r="F12" i="5"/>
  <c r="G12" i="5"/>
  <c r="H12" i="5"/>
  <c r="I12" i="5"/>
  <c r="D34" i="2"/>
  <c r="E34" i="2"/>
  <c r="F34" i="2"/>
  <c r="G34" i="2"/>
  <c r="H34" i="2"/>
  <c r="I34" i="2"/>
  <c r="D27" i="2"/>
  <c r="E27" i="2"/>
  <c r="F27" i="2"/>
  <c r="G27" i="2"/>
  <c r="H27" i="2"/>
  <c r="I27" i="2"/>
  <c r="D23" i="2"/>
  <c r="E23" i="2"/>
  <c r="F23" i="2"/>
  <c r="G23" i="2"/>
  <c r="H23" i="2"/>
  <c r="D16" i="2"/>
  <c r="E16" i="2"/>
  <c r="F16" i="2"/>
  <c r="G16" i="2"/>
  <c r="H16" i="2"/>
  <c r="I16" i="2"/>
  <c r="D12" i="2"/>
  <c r="E12" i="2"/>
  <c r="F12" i="2"/>
  <c r="G12" i="2"/>
  <c r="H12" i="2"/>
  <c r="I12" i="2"/>
  <c r="G37" i="5" l="1"/>
  <c r="F37" i="5"/>
  <c r="E37" i="5"/>
  <c r="D37" i="5"/>
  <c r="H36" i="5"/>
  <c r="H37" i="5" s="1"/>
  <c r="G37" i="2" l="1"/>
  <c r="F37" i="2"/>
  <c r="E37" i="2"/>
  <c r="D37" i="2"/>
  <c r="H36" i="2"/>
  <c r="H37" i="2" s="1"/>
  <c r="H33" i="2"/>
  <c r="H32" i="2"/>
  <c r="H31" i="2"/>
  <c r="H21" i="2"/>
  <c r="H11" i="2"/>
  <c r="G38" i="2" l="1"/>
  <c r="E38" i="2"/>
  <c r="F38" i="2"/>
  <c r="D38" i="2"/>
  <c r="H33" i="5"/>
  <c r="H18" i="5"/>
  <c r="H11" i="5"/>
  <c r="H9" i="5"/>
  <c r="H31" i="5" l="1"/>
  <c r="H21" i="5"/>
  <c r="G38" i="5" l="1"/>
  <c r="D38" i="5"/>
  <c r="F38" i="5"/>
  <c r="E38" i="5"/>
</calcChain>
</file>

<file path=xl/sharedStrings.xml><?xml version="1.0" encoding="utf-8"?>
<sst xmlns="http://schemas.openxmlformats.org/spreadsheetml/2006/main" count="136" uniqueCount="63">
  <si>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</si>
  <si>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</si>
  <si>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</si>
  <si>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</si>
  <si>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</si>
  <si>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</si>
  <si>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</si>
  <si>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</si>
  <si>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</si>
  <si>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</si>
  <si>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</si>
  <si>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</si>
  <si>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</si>
  <si>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</si>
  <si>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</si>
  <si>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</si>
  <si>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</si>
  <si>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</si>
  <si>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</si>
  <si>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</si>
  <si>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</si>
  <si>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</si>
  <si>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</si>
  <si>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</si>
  <si>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</si>
  <si>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</si>
  <si>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</si>
  <si>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</si>
  <si>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</si>
  <si>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</si>
  <si>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</si>
  <si>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</si>
  <si>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</si>
  <si>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</si>
  <si>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</si>
  <si>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</si>
  <si>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</si>
  <si>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</si>
  <si>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</si>
  <si>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</si>
  <si>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</si>
  <si>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</si>
  <si>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</si>
  <si>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</si>
  <si>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</si>
  <si>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</si>
  <si>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</si>
  <si>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</si>
  <si>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</si>
  <si>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</si>
  <si>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</si>
  <si>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</si>
  <si>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</si>
  <si>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</si>
  <si>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</si>
  <si>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</si>
  <si>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</si>
  <si>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</si>
  <si>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Сок яблочный</t>
  </si>
  <si>
    <t>-</t>
  </si>
  <si>
    <t>Конфеты</t>
  </si>
  <si>
    <t>Сладкое</t>
  </si>
  <si>
    <t>16.04.2025г.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</si>
</sst>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I37" sqref="I37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4"/>
      <c r="G1" s="104"/>
      <c r="H1" s="104"/>
      <c r="I1" s="104"/>
      <c r="J1" s="104"/>
    </row>
    <row r="2" spans="2:12" s="12" customFormat="1" ht="15.75" x14ac:dyDescent="0.25">
      <c r="B2" s="3"/>
      <c r="C2" s="3"/>
      <c r="D2" s="13"/>
      <c r="E2" s="2"/>
      <c r="F2" s="105"/>
      <c r="G2" s="105"/>
      <c r="H2" s="105"/>
      <c r="I2" s="105"/>
      <c r="J2" s="105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62</v>
      </c>
    </row>
    <row r="4" spans="2:12" s="12" customFormat="1" ht="15.75" x14ac:dyDescent="0.25">
      <c r="B4" s="106"/>
      <c r="C4" s="106"/>
      <c r="D4" s="106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07" t="s">
        <v>7</v>
      </c>
      <c r="E5" s="109" t="s">
        <v>8</v>
      </c>
      <c r="F5" s="109"/>
      <c r="G5" s="109"/>
      <c r="H5" s="110" t="s">
        <v>9</v>
      </c>
      <c r="I5" s="63" t="s">
        <v>29</v>
      </c>
      <c r="J5" s="111" t="s">
        <v>10</v>
      </c>
    </row>
    <row r="6" spans="2:12" ht="15.75" x14ac:dyDescent="0.2">
      <c r="B6" s="28"/>
      <c r="C6" s="29"/>
      <c r="D6" s="108"/>
      <c r="E6" s="60" t="s">
        <v>11</v>
      </c>
      <c r="F6" s="60" t="s">
        <v>12</v>
      </c>
      <c r="G6" s="60" t="s">
        <v>13</v>
      </c>
      <c r="H6" s="110"/>
      <c r="I6" s="61"/>
      <c r="J6" s="111"/>
    </row>
    <row r="7" spans="2:12" ht="15.75" x14ac:dyDescent="0.2">
      <c r="B7" s="99"/>
      <c r="C7" s="112" t="s">
        <v>57</v>
      </c>
      <c r="D7" s="113"/>
      <c r="E7" s="113"/>
      <c r="F7" s="113"/>
      <c r="G7" s="114"/>
      <c r="H7" s="15"/>
      <c r="I7" s="15"/>
      <c r="J7" s="17"/>
    </row>
    <row r="8" spans="2:12" x14ac:dyDescent="0.2">
      <c r="B8" s="103" t="s">
        <v>21</v>
      </c>
      <c r="C8" s="103"/>
      <c r="D8" s="103"/>
      <c r="E8" s="103"/>
      <c r="F8" s="103"/>
      <c r="G8" s="103"/>
      <c r="H8" s="103"/>
      <c r="I8" s="103"/>
      <c r="J8" s="103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55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f>SUM(I9:I11)</f>
        <v>34.153199999999998</v>
      </c>
      <c r="J12" s="31"/>
    </row>
    <row r="13" spans="2:12" x14ac:dyDescent="0.2">
      <c r="B13" s="100" t="s">
        <v>0</v>
      </c>
      <c r="C13" s="101"/>
      <c r="D13" s="101"/>
      <c r="E13" s="101"/>
      <c r="F13" s="101"/>
      <c r="G13" s="101"/>
      <c r="H13" s="101"/>
      <c r="I13" s="101"/>
      <c r="J13" s="102"/>
    </row>
    <row r="14" spans="2:12" s="67" customFormat="1" x14ac:dyDescent="0.2">
      <c r="B14" s="36" t="s">
        <v>60</v>
      </c>
      <c r="C14" s="36" t="s">
        <v>61</v>
      </c>
      <c r="D14" s="39">
        <v>15</v>
      </c>
      <c r="E14" s="48">
        <v>1.5</v>
      </c>
      <c r="F14" s="48">
        <v>14.81</v>
      </c>
      <c r="G14" s="48">
        <v>20.34</v>
      </c>
      <c r="H14" s="49">
        <v>220.5</v>
      </c>
      <c r="I14" s="49">
        <v>6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SUM(D14:D15)</f>
        <v>215</v>
      </c>
      <c r="E16" s="82">
        <f>SUM(E14:E15)</f>
        <v>2.25</v>
      </c>
      <c r="F16" s="82">
        <f>SUM(F14:F15)</f>
        <v>14.81</v>
      </c>
      <c r="G16" s="82">
        <f>SUM(G14:G15)</f>
        <v>61.59</v>
      </c>
      <c r="H16" s="83">
        <f>SUM(H14:H15)</f>
        <v>388.5</v>
      </c>
      <c r="I16" s="83">
        <f>SUM(I14:I15)</f>
        <v>26</v>
      </c>
      <c r="J16" s="39"/>
    </row>
    <row r="17" spans="2:10" x14ac:dyDescent="0.2">
      <c r="B17" s="100" t="s">
        <v>1</v>
      </c>
      <c r="C17" s="101"/>
      <c r="D17" s="101"/>
      <c r="E17" s="101"/>
      <c r="F17" s="101"/>
      <c r="G17" s="101"/>
      <c r="H17" s="101"/>
      <c r="I17" s="101"/>
      <c r="J17" s="102"/>
    </row>
    <row r="18" spans="2:10" x14ac:dyDescent="0.2">
      <c r="B18" s="30" t="s">
        <v>48</v>
      </c>
      <c r="C18" s="30" t="s">
        <v>32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50</v>
      </c>
      <c r="C20" s="30" t="s">
        <v>36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35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0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40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141</v>
      </c>
      <c r="J23" s="39"/>
    </row>
    <row r="24" spans="2:10" x14ac:dyDescent="0.2">
      <c r="B24" s="115" t="s">
        <v>2</v>
      </c>
      <c r="C24" s="116"/>
      <c r="D24" s="116"/>
      <c r="E24" s="116"/>
      <c r="F24" s="116"/>
      <c r="G24" s="116"/>
      <c r="H24" s="116"/>
      <c r="I24" s="116"/>
      <c r="J24" s="117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f>SUM(I25:I26)</f>
        <v>45</v>
      </c>
      <c r="J27" s="39"/>
    </row>
    <row r="28" spans="2:10" x14ac:dyDescent="0.2">
      <c r="B28" s="115" t="s">
        <v>3</v>
      </c>
      <c r="C28" s="116"/>
      <c r="D28" s="116"/>
      <c r="E28" s="116"/>
      <c r="F28" s="116"/>
      <c r="G28" s="116"/>
      <c r="H28" s="116"/>
      <c r="I28" s="116"/>
      <c r="J28" s="117"/>
    </row>
    <row r="29" spans="2:10" x14ac:dyDescent="0.2">
      <c r="B29" s="30" t="s">
        <v>52</v>
      </c>
      <c r="C29" s="30" t="s">
        <v>54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37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40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1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>SUM(D29:D33)</f>
        <v>540</v>
      </c>
      <c r="E34" s="134">
        <f>SUM(E29:E33)</f>
        <v>30.15</v>
      </c>
      <c r="F34" s="134">
        <f>SUM(F29:F33)</f>
        <v>28.88</v>
      </c>
      <c r="G34" s="134">
        <f>SUM(G29:G33)</f>
        <v>85.5</v>
      </c>
      <c r="H34" s="51">
        <f>SUM(H29:H33)</f>
        <v>723.2</v>
      </c>
      <c r="I34" s="51">
        <f>SUM(I29:I33)</f>
        <v>61.16</v>
      </c>
      <c r="J34" s="31"/>
    </row>
    <row r="35" spans="2:10" x14ac:dyDescent="0.2">
      <c r="B35" s="115" t="s">
        <v>4</v>
      </c>
      <c r="C35" s="116"/>
      <c r="D35" s="116"/>
      <c r="E35" s="116"/>
      <c r="F35" s="116"/>
      <c r="G35" s="116"/>
      <c r="H35" s="116"/>
      <c r="I35" s="116"/>
      <c r="J35" s="117"/>
    </row>
    <row r="36" spans="2:10" x14ac:dyDescent="0.2">
      <c r="B36" s="47" t="s">
        <v>5</v>
      </c>
      <c r="C36" s="47" t="s">
        <v>35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2595</v>
      </c>
      <c r="E38" s="53">
        <f>E12+E16+E23+E27+E34+E37</f>
        <v>129.9</v>
      </c>
      <c r="F38" s="53">
        <f>F12+F16+F23+F27+F34+F37</f>
        <v>111.62000000000002</v>
      </c>
      <c r="G38" s="53">
        <f>G12+G16+G23+G27+G34+G37</f>
        <v>427.21</v>
      </c>
      <c r="H38" s="54">
        <v>3247</v>
      </c>
      <c r="I38" s="54">
        <v>325</v>
      </c>
      <c r="J38" s="31"/>
    </row>
    <row r="39" spans="2:10" x14ac:dyDescent="0.2">
      <c r="B39" s="118"/>
      <c r="C39" s="119"/>
      <c r="D39" s="119"/>
      <c r="E39" s="119"/>
      <c r="F39" s="119"/>
      <c r="G39" s="119"/>
      <c r="H39" s="119"/>
      <c r="I39" s="119"/>
      <c r="J39" s="120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7:J17"/>
    <mergeCell ref="B24:J24"/>
    <mergeCell ref="B28:J28"/>
    <mergeCell ref="B35:J35"/>
    <mergeCell ref="B39:J39"/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D37" sqref="D37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1"/>
      <c r="G1" s="121"/>
      <c r="H1" s="121"/>
      <c r="I1" s="121"/>
      <c r="J1" s="121"/>
    </row>
    <row r="2" spans="2:12" s="66" customFormat="1" ht="15.75" x14ac:dyDescent="0.25">
      <c r="B2" s="3"/>
      <c r="C2" s="3"/>
      <c r="D2" s="3"/>
      <c r="E2" s="65"/>
      <c r="F2" s="122"/>
      <c r="G2" s="122"/>
      <c r="H2" s="122"/>
      <c r="I2" s="122"/>
      <c r="J2" s="122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62</v>
      </c>
    </row>
    <row r="4" spans="2:12" s="66" customFormat="1" ht="15.75" x14ac:dyDescent="0.25">
      <c r="B4" s="123"/>
      <c r="C4" s="123"/>
      <c r="D4" s="123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29" t="s">
        <v>7</v>
      </c>
      <c r="E5" s="131" t="s">
        <v>8</v>
      </c>
      <c r="F5" s="131"/>
      <c r="G5" s="131"/>
      <c r="H5" s="132" t="s">
        <v>9</v>
      </c>
      <c r="I5" s="74" t="s">
        <v>29</v>
      </c>
      <c r="J5" s="111" t="s">
        <v>10</v>
      </c>
    </row>
    <row r="6" spans="2:12" ht="15.75" x14ac:dyDescent="0.2">
      <c r="B6" s="28"/>
      <c r="C6" s="29"/>
      <c r="D6" s="130"/>
      <c r="E6" s="75" t="s">
        <v>11</v>
      </c>
      <c r="F6" s="75" t="s">
        <v>12</v>
      </c>
      <c r="G6" s="75" t="s">
        <v>13</v>
      </c>
      <c r="H6" s="132"/>
      <c r="I6" s="76"/>
      <c r="J6" s="111"/>
    </row>
    <row r="7" spans="2:12" ht="15.75" x14ac:dyDescent="0.2">
      <c r="B7" s="16"/>
      <c r="C7" s="112" t="s">
        <v>43</v>
      </c>
      <c r="D7" s="124"/>
      <c r="E7" s="124"/>
      <c r="F7" s="124"/>
      <c r="G7" s="125"/>
      <c r="H7" s="77"/>
      <c r="I7" s="77"/>
      <c r="J7" s="17"/>
    </row>
    <row r="8" spans="2:12" x14ac:dyDescent="0.2">
      <c r="B8" s="133" t="s">
        <v>21</v>
      </c>
      <c r="C8" s="133"/>
      <c r="D8" s="133"/>
      <c r="E8" s="133"/>
      <c r="F8" s="133"/>
      <c r="G8" s="133"/>
      <c r="H8" s="133"/>
      <c r="I8" s="133"/>
      <c r="J8" s="133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55</v>
      </c>
    </row>
    <row r="12" spans="2:12" x14ac:dyDescent="0.2">
      <c r="B12" s="40" t="s">
        <v>22</v>
      </c>
      <c r="C12" s="40"/>
      <c r="D12" s="53">
        <f>SUM(D9:D11)</f>
        <v>530</v>
      </c>
      <c r="E12" s="82">
        <f>SUM(E9:E11)</f>
        <v>19.7</v>
      </c>
      <c r="F12" s="82">
        <f>SUM(F9:F11)</f>
        <v>23.2</v>
      </c>
      <c r="G12" s="82">
        <f>SUM(G9:G11)</f>
        <v>94.199999999999989</v>
      </c>
      <c r="H12" s="83">
        <f>SUM(H9:H11)</f>
        <v>664</v>
      </c>
      <c r="I12" s="83">
        <f>SUM(I9:I11)</f>
        <v>40.120999999999995</v>
      </c>
      <c r="J12" s="39"/>
    </row>
    <row r="13" spans="2:12" x14ac:dyDescent="0.2">
      <c r="B13" s="115" t="s">
        <v>0</v>
      </c>
      <c r="C13" s="116"/>
      <c r="D13" s="116"/>
      <c r="E13" s="116"/>
      <c r="F13" s="116"/>
      <c r="G13" s="116"/>
      <c r="H13" s="116"/>
      <c r="I13" s="116"/>
      <c r="J13" s="117"/>
    </row>
    <row r="14" spans="2:12" x14ac:dyDescent="0.2">
      <c r="B14" s="36" t="s">
        <v>60</v>
      </c>
      <c r="C14" s="36" t="s">
        <v>61</v>
      </c>
      <c r="D14" s="39">
        <v>20</v>
      </c>
      <c r="E14" s="48">
        <v>2</v>
      </c>
      <c r="F14" s="48">
        <v>19.75</v>
      </c>
      <c r="G14" s="48">
        <v>27.13</v>
      </c>
      <c r="H14" s="49">
        <v>294</v>
      </c>
      <c r="I14" s="49">
        <v>8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SUM(D14:D15)</f>
        <v>220</v>
      </c>
      <c r="E16" s="82">
        <f>SUM(E14:E15)</f>
        <v>2.75</v>
      </c>
      <c r="F16" s="82">
        <f>SUM(F14:F15)</f>
        <v>19.75</v>
      </c>
      <c r="G16" s="82">
        <f>SUM(G14:G15)</f>
        <v>68.38</v>
      </c>
      <c r="H16" s="83">
        <f>SUM(H14:H15)</f>
        <v>462</v>
      </c>
      <c r="I16" s="83">
        <f>SUM(I14:I15)</f>
        <v>28</v>
      </c>
      <c r="J16" s="39"/>
    </row>
    <row r="17" spans="2:10" x14ac:dyDescent="0.2">
      <c r="B17" s="126" t="s">
        <v>1</v>
      </c>
      <c r="C17" s="127"/>
      <c r="D17" s="127"/>
      <c r="E17" s="127"/>
      <c r="F17" s="127"/>
      <c r="G17" s="127"/>
      <c r="H17" s="127"/>
      <c r="I17" s="127"/>
      <c r="J17" s="128"/>
    </row>
    <row r="18" spans="2:10" x14ac:dyDescent="0.2">
      <c r="B18" s="30" t="s">
        <v>48</v>
      </c>
      <c r="C18" s="30" t="s">
        <v>32</v>
      </c>
      <c r="D18" s="39">
        <v>250</v>
      </c>
      <c r="E18" s="78">
        <v>1.8</v>
      </c>
      <c r="F18" s="78">
        <v>2.4</v>
      </c>
      <c r="G18" s="78">
        <v>14.1</v>
      </c>
      <c r="H18" s="79">
        <f t="shared" ref="H18" si="0">(E18+G18)*4+F18*9</f>
        <v>85.2</v>
      </c>
      <c r="I18" s="80">
        <v>11.452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280</v>
      </c>
      <c r="E19" s="78">
        <v>29.21</v>
      </c>
      <c r="F19" s="78">
        <v>29.21</v>
      </c>
      <c r="G19" s="78">
        <v>47.36</v>
      </c>
      <c r="H19" s="79">
        <v>569</v>
      </c>
      <c r="I19" s="80">
        <v>127</v>
      </c>
      <c r="J19" s="81">
        <v>443</v>
      </c>
    </row>
    <row r="20" spans="2:10" x14ac:dyDescent="0.2">
      <c r="B20" s="30" t="s">
        <v>50</v>
      </c>
      <c r="C20" s="30" t="s">
        <v>36</v>
      </c>
      <c r="D20" s="39">
        <v>100</v>
      </c>
      <c r="E20" s="78">
        <v>1.9</v>
      </c>
      <c r="F20" s="78">
        <v>8.9</v>
      </c>
      <c r="G20" s="78">
        <v>7.7</v>
      </c>
      <c r="H20" s="79">
        <v>119</v>
      </c>
      <c r="I20" s="80">
        <v>22</v>
      </c>
      <c r="J20" s="81">
        <v>115</v>
      </c>
    </row>
    <row r="21" spans="2:10" x14ac:dyDescent="0.2">
      <c r="B21" s="30" t="s">
        <v>28</v>
      </c>
      <c r="C21" s="30" t="s">
        <v>35</v>
      </c>
      <c r="D21" s="39">
        <v>200</v>
      </c>
      <c r="E21" s="78">
        <v>0.5</v>
      </c>
      <c r="F21" s="78">
        <v>0.1</v>
      </c>
      <c r="G21" s="78">
        <v>30.9</v>
      </c>
      <c r="H21" s="79">
        <f t="shared" ref="H21" si="1">(E21+G21)*4+F21*9</f>
        <v>126.5</v>
      </c>
      <c r="I21" s="80">
        <v>4</v>
      </c>
      <c r="J21" s="81" t="s">
        <v>14</v>
      </c>
    </row>
    <row r="22" spans="2:10" x14ac:dyDescent="0.2">
      <c r="B22" s="36" t="s">
        <v>23</v>
      </c>
      <c r="C22" s="36" t="s">
        <v>40</v>
      </c>
      <c r="D22" s="39">
        <v>150</v>
      </c>
      <c r="E22" s="48">
        <v>11.85</v>
      </c>
      <c r="F22" s="48">
        <v>1.5</v>
      </c>
      <c r="G22" s="48">
        <v>72.45</v>
      </c>
      <c r="H22" s="49">
        <v>369</v>
      </c>
      <c r="I22" s="49">
        <v>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980</v>
      </c>
      <c r="E23" s="82">
        <f>SUM(E18:E22)</f>
        <v>45.260000000000005</v>
      </c>
      <c r="F23" s="82">
        <f>SUM(F18:F22)</f>
        <v>42.11</v>
      </c>
      <c r="G23" s="82">
        <f>SUM(G18:G22)</f>
        <v>172.51</v>
      </c>
      <c r="H23" s="83">
        <f>SUM(H18:H22)</f>
        <v>1268.7</v>
      </c>
      <c r="I23" s="83">
        <f>SUM(I18:I22)</f>
        <v>172.452</v>
      </c>
      <c r="J23" s="39"/>
    </row>
    <row r="24" spans="2:10" x14ac:dyDescent="0.2">
      <c r="B24" s="115" t="s">
        <v>2</v>
      </c>
      <c r="C24" s="116"/>
      <c r="D24" s="116"/>
      <c r="E24" s="116"/>
      <c r="F24" s="116"/>
      <c r="G24" s="116"/>
      <c r="H24" s="116"/>
      <c r="I24" s="116"/>
      <c r="J24" s="117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f>SUM(I25:I26)</f>
        <v>45</v>
      </c>
      <c r="J27" s="39"/>
    </row>
    <row r="28" spans="2:10" x14ac:dyDescent="0.2">
      <c r="B28" s="115" t="s">
        <v>3</v>
      </c>
      <c r="C28" s="116"/>
      <c r="D28" s="116"/>
      <c r="E28" s="116"/>
      <c r="F28" s="116"/>
      <c r="G28" s="116"/>
      <c r="H28" s="116"/>
      <c r="I28" s="116"/>
      <c r="J28" s="117"/>
    </row>
    <row r="29" spans="2:10" x14ac:dyDescent="0.2">
      <c r="B29" s="30" t="s">
        <v>52</v>
      </c>
      <c r="C29" s="30" t="s">
        <v>54</v>
      </c>
      <c r="D29" s="39">
        <v>140</v>
      </c>
      <c r="E29" s="78">
        <v>22.06</v>
      </c>
      <c r="F29" s="78">
        <v>18.23</v>
      </c>
      <c r="G29" s="78">
        <v>5.88</v>
      </c>
      <c r="H29" s="79">
        <v>276</v>
      </c>
      <c r="I29" s="80">
        <v>54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180</v>
      </c>
      <c r="E30" s="78">
        <v>8.1</v>
      </c>
      <c r="F30" s="78">
        <v>6.4</v>
      </c>
      <c r="G30" s="78">
        <v>45.4</v>
      </c>
      <c r="H30" s="79">
        <v>272</v>
      </c>
      <c r="I30" s="80">
        <v>9</v>
      </c>
      <c r="J30" s="81">
        <v>297</v>
      </c>
    </row>
    <row r="31" spans="2:10" ht="14.25" customHeight="1" x14ac:dyDescent="0.2">
      <c r="B31" s="30" t="s">
        <v>18</v>
      </c>
      <c r="C31" s="30" t="s">
        <v>37</v>
      </c>
      <c r="D31" s="90">
        <v>200</v>
      </c>
      <c r="E31" s="78">
        <v>0.2</v>
      </c>
      <c r="F31" s="78">
        <v>0</v>
      </c>
      <c r="G31" s="78">
        <v>9.1</v>
      </c>
      <c r="H31" s="91">
        <f>(E31+G31)*4+F31*9</f>
        <v>37.199999999999996</v>
      </c>
      <c r="I31" s="80">
        <v>2</v>
      </c>
      <c r="J31" s="81">
        <v>685</v>
      </c>
    </row>
    <row r="32" spans="2:10" ht="15.75" x14ac:dyDescent="0.2">
      <c r="B32" s="36" t="s">
        <v>15</v>
      </c>
      <c r="C32" s="36" t="s">
        <v>40</v>
      </c>
      <c r="D32" s="90">
        <v>100</v>
      </c>
      <c r="E32" s="94">
        <v>7.9</v>
      </c>
      <c r="F32" s="94">
        <v>1</v>
      </c>
      <c r="G32" s="94">
        <v>48.3</v>
      </c>
      <c r="H32" s="92">
        <v>246</v>
      </c>
      <c r="I32" s="49">
        <v>4.8</v>
      </c>
      <c r="J32" s="39">
        <v>366</v>
      </c>
    </row>
    <row r="33" spans="2:10" x14ac:dyDescent="0.2">
      <c r="B33" s="36" t="s">
        <v>27</v>
      </c>
      <c r="C33" s="36" t="s">
        <v>31</v>
      </c>
      <c r="D33" s="39">
        <v>10</v>
      </c>
      <c r="E33" s="98">
        <v>0.1</v>
      </c>
      <c r="F33" s="98">
        <v>8.3000000000000007</v>
      </c>
      <c r="G33" s="98">
        <v>0.1</v>
      </c>
      <c r="H33" s="79">
        <f>(E33+G33)*4+F33*9</f>
        <v>75.5</v>
      </c>
      <c r="I33" s="79">
        <v>5.8</v>
      </c>
      <c r="J33" s="39">
        <v>365</v>
      </c>
    </row>
    <row r="34" spans="2:10" x14ac:dyDescent="0.2">
      <c r="B34" s="46" t="s">
        <v>19</v>
      </c>
      <c r="C34" s="46"/>
      <c r="D34" s="53">
        <f>SUM(D29:D33)</f>
        <v>630</v>
      </c>
      <c r="E34" s="135">
        <f>SUM(E29:E33)</f>
        <v>38.36</v>
      </c>
      <c r="F34" s="135">
        <f>SUM(F29:F33)</f>
        <v>33.930000000000007</v>
      </c>
      <c r="G34" s="135">
        <f>SUM(G29:G33)</f>
        <v>108.78</v>
      </c>
      <c r="H34" s="54">
        <f>SUM(H29:H33)</f>
        <v>906.7</v>
      </c>
      <c r="I34" s="54">
        <f>SUM(I29:I33)</f>
        <v>75.599999999999994</v>
      </c>
      <c r="J34" s="39"/>
    </row>
    <row r="35" spans="2:10" x14ac:dyDescent="0.2">
      <c r="B35" s="115" t="s">
        <v>4</v>
      </c>
      <c r="C35" s="116"/>
      <c r="D35" s="116"/>
      <c r="E35" s="116"/>
      <c r="F35" s="116"/>
      <c r="G35" s="116"/>
      <c r="H35" s="116"/>
      <c r="I35" s="116"/>
      <c r="J35" s="117"/>
    </row>
    <row r="36" spans="2:10" x14ac:dyDescent="0.2">
      <c r="B36" s="47" t="s">
        <v>5</v>
      </c>
      <c r="C36" s="47" t="s">
        <v>35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x14ac:dyDescent="0.2">
      <c r="B37" s="46" t="s">
        <v>25</v>
      </c>
      <c r="C37" s="46"/>
      <c r="D37" s="53">
        <f>SUM(D36:D36)</f>
        <v>200</v>
      </c>
      <c r="E37" s="53">
        <f>SUM(E36:E36)</f>
        <v>5.7</v>
      </c>
      <c r="F37" s="53">
        <f>SUM(F36:F36)</f>
        <v>6.3</v>
      </c>
      <c r="G37" s="53">
        <f>SUM(G36:G36)</f>
        <v>7.8</v>
      </c>
      <c r="H37" s="54">
        <f>SUM(H36:H36)</f>
        <v>110.69999999999999</v>
      </c>
      <c r="I37" s="54">
        <v>18</v>
      </c>
      <c r="J37" s="39"/>
    </row>
    <row r="38" spans="2:10" x14ac:dyDescent="0.2">
      <c r="B38" s="46" t="s">
        <v>20</v>
      </c>
      <c r="C38" s="46"/>
      <c r="D38" s="53">
        <f>D12+D16+D23+D27+D34+D37</f>
        <v>2930</v>
      </c>
      <c r="E38" s="53">
        <f>E12+E16+E23+E27+E34+E37</f>
        <v>150.87</v>
      </c>
      <c r="F38" s="53">
        <f>F12+F16+F23+F27+F34+F37</f>
        <v>132.72000000000003</v>
      </c>
      <c r="G38" s="53">
        <f>G12+G16+G23+G27+G34+G37</f>
        <v>508.07</v>
      </c>
      <c r="H38" s="54">
        <v>3862</v>
      </c>
      <c r="I38" s="54">
        <v>379</v>
      </c>
      <c r="J38" s="39"/>
    </row>
    <row r="39" spans="2:10" x14ac:dyDescent="0.2">
      <c r="B39" s="118"/>
      <c r="C39" s="119"/>
      <c r="D39" s="119"/>
      <c r="E39" s="119"/>
      <c r="F39" s="119"/>
      <c r="G39" s="119"/>
      <c r="H39" s="119"/>
      <c r="I39" s="119"/>
      <c r="J39" s="120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</sheetData>
  <mergeCells count="15">
    <mergeCell ref="F1:J1"/>
    <mergeCell ref="F2:J2"/>
    <mergeCell ref="B4:D4"/>
    <mergeCell ref="C7:G7"/>
    <mergeCell ref="B39:J39"/>
    <mergeCell ref="B17:J17"/>
    <mergeCell ref="B24:J24"/>
    <mergeCell ref="B28:J28"/>
    <mergeCell ref="B35:J35"/>
    <mergeCell ref="D5:D6"/>
    <mergeCell ref="E5:G5"/>
    <mergeCell ref="H5:H6"/>
    <mergeCell ref="J5:J6"/>
    <mergeCell ref="B8:J8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2025-04-16T09:55:44Z</dcterms:modified>
</cp:coreProperties>
</file>