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1" i="5" l="1"/>
  <c r="H9" i="5"/>
  <c r="H19" i="2" l="1"/>
  <c r="H34" i="5" l="1"/>
  <c r="H34" i="2"/>
  <c r="G35" i="5" l="1"/>
  <c r="F35" i="5"/>
  <c r="E35" i="5"/>
  <c r="D35" i="5"/>
  <c r="H35" i="5"/>
  <c r="G32" i="5"/>
  <c r="F32" i="5"/>
  <c r="E32" i="5"/>
  <c r="D32" i="5"/>
  <c r="H31" i="5"/>
  <c r="G26" i="5"/>
  <c r="F26" i="5"/>
  <c r="E26" i="5"/>
  <c r="D26" i="5"/>
  <c r="G22" i="5"/>
  <c r="F22" i="5"/>
  <c r="E22" i="5"/>
  <c r="D22" i="5"/>
  <c r="H20" i="5"/>
  <c r="G15" i="5"/>
  <c r="F15" i="5"/>
  <c r="E15" i="5"/>
  <c r="D15" i="5"/>
  <c r="H15" i="5"/>
  <c r="G12" i="5"/>
  <c r="F12" i="5"/>
  <c r="E12" i="5"/>
  <c r="D12" i="5"/>
  <c r="F36" i="5" l="1"/>
  <c r="E36" i="5"/>
  <c r="G36" i="5"/>
  <c r="H22" i="5"/>
  <c r="H26" i="5"/>
  <c r="H32" i="5"/>
  <c r="D36" i="5"/>
  <c r="E32" i="2"/>
  <c r="F32" i="2"/>
  <c r="G32" i="2"/>
  <c r="D32" i="2"/>
  <c r="H11" i="2"/>
  <c r="G35" i="2"/>
  <c r="F35" i="2"/>
  <c r="E35" i="2"/>
  <c r="D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2" i="2" l="1"/>
  <c r="H15" i="2"/>
  <c r="F36" i="2"/>
  <c r="E36" i="2"/>
  <c r="H35" i="2"/>
  <c r="G36" i="2"/>
  <c r="H12" i="2"/>
  <c r="D36" i="2"/>
  <c r="H22" i="2"/>
  <c r="H36" i="2" l="1"/>
</calcChain>
</file>

<file path=xl/sharedStrings.xml><?xml version="1.0" encoding="utf-8"?>
<sst xmlns="http://schemas.openxmlformats.org/spreadsheetml/2006/main" count="138" uniqueCount="74">
  <si>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</si>
  <si>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</si>
  <si>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</si>
  <si>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</si>
  <si>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</si>
  <si>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</si>
  <si>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</si>
  <si>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</si>
  <si>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</si>
  <si>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</si>
  <si>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</si>
  <si>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</si>
  <si>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</si>
  <si>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</si>
  <si>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</si>
  <si>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</si>
  <si>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</si>
  <si>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</si>
  <si>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</si>
  <si>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</si>
  <si>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</si>
  <si>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</si>
  <si>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</si>
  <si>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</si>
  <si>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</si>
  <si>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</si>
  <si>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</si>
  <si>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</si>
  <si>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</si>
  <si>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</si>
  <si>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</si>
  <si>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</si>
  <si>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</si>
  <si>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</si>
  <si>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</si>
  <si>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</si>
  <si>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</si>
  <si>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</si>
  <si>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</si>
  <si>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</si>
  <si>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</si>
  <si>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</si>
  <si>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</si>
  <si>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</si>
  <si>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</si>
  <si>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</si>
  <si>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</si>
  <si>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</si>
  <si>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</si>
  <si>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</si>
  <si>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</si>
  <si>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</si>
  <si>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</si>
  <si>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</si>
  <si>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</si>
  <si>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</si>
  <si>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</si>
  <si>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</si>
  <si>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</si>
  <si>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</si>
  <si>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</si>
  <si>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</si>
  <si>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</si>
  <si>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</si>
  <si>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</si>
  <si>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</si>
  <si>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</si>
  <si>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Чай с сахаром</t>
  </si>
  <si>
    <t>Гор.напиток</t>
  </si>
  <si>
    <t xml:space="preserve">Сладкое </t>
  </si>
  <si>
    <t>-</t>
  </si>
  <si>
    <t>Яблоко</t>
  </si>
  <si>
    <t>Фрукт</t>
  </si>
  <si>
    <t>24.04.2025г.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</si>
</sst>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16" fillId="2" borderId="10" xfId="0" applyFont="1" applyFill="1" applyBorder="1" applyAlignment="1">
      <alignment vertical="center"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B47" sqref="B47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75" x14ac:dyDescent="0.25">
      <c r="B1" s="71"/>
      <c r="C1" s="71"/>
      <c r="D1" s="72"/>
      <c r="E1" s="73"/>
      <c r="F1" s="144"/>
      <c r="G1" s="144"/>
      <c r="H1" s="144"/>
      <c r="I1" s="144"/>
      <c r="J1" s="144"/>
    </row>
    <row r="2" spans="1:12" s="74" customFormat="1" ht="16.5" thickBot="1" x14ac:dyDescent="0.3">
      <c r="A2" s="112"/>
      <c r="B2" s="95"/>
      <c r="C2" s="95"/>
      <c r="D2" s="96"/>
      <c r="E2" s="97"/>
      <c r="F2" s="145"/>
      <c r="G2" s="145"/>
      <c r="H2" s="145"/>
      <c r="I2" s="145"/>
      <c r="J2" s="145"/>
      <c r="L2" s="75"/>
    </row>
    <row r="3" spans="1:12" s="74" customFormat="1" ht="15.75" thickBot="1" x14ac:dyDescent="0.3">
      <c r="A3" s="89"/>
      <c r="B3" s="137" t="s">
        <v>37</v>
      </c>
      <c r="C3" s="140" t="s">
        <v>38</v>
      </c>
      <c r="D3" s="139"/>
      <c r="E3" s="132"/>
      <c r="F3" s="138"/>
      <c r="G3" s="133" t="s">
        <v>34</v>
      </c>
      <c r="H3" s="134"/>
      <c r="I3" s="135" t="s">
        <v>35</v>
      </c>
      <c r="J3" s="136" t="s">
        <v>73</v>
      </c>
      <c r="K3" s="92"/>
    </row>
    <row r="4" spans="1:12" s="74" customFormat="1" ht="16.5" thickBot="1" x14ac:dyDescent="0.3">
      <c r="A4" s="89"/>
      <c r="B4" s="146"/>
      <c r="C4" s="146"/>
      <c r="D4" s="146"/>
      <c r="E4" s="128"/>
      <c r="F4" s="129"/>
      <c r="G4" s="129"/>
      <c r="H4" s="130"/>
      <c r="I4" s="130"/>
      <c r="J4" s="131"/>
      <c r="K4" s="92"/>
    </row>
    <row r="5" spans="1:12" ht="28.5" customHeight="1" x14ac:dyDescent="0.2">
      <c r="A5" s="90"/>
      <c r="B5" s="120" t="s">
        <v>5</v>
      </c>
      <c r="C5" s="121" t="s">
        <v>25</v>
      </c>
      <c r="D5" s="149" t="s">
        <v>6</v>
      </c>
      <c r="E5" s="151" t="s">
        <v>7</v>
      </c>
      <c r="F5" s="151"/>
      <c r="G5" s="151"/>
      <c r="H5" s="152" t="s">
        <v>8</v>
      </c>
      <c r="I5" s="122" t="s">
        <v>24</v>
      </c>
      <c r="J5" s="154" t="s">
        <v>9</v>
      </c>
      <c r="K5" s="93"/>
    </row>
    <row r="6" spans="1:12" ht="15.75" x14ac:dyDescent="0.2">
      <c r="A6" s="90"/>
      <c r="B6" s="98"/>
      <c r="C6" s="76"/>
      <c r="D6" s="150"/>
      <c r="E6" s="86" t="s">
        <v>10</v>
      </c>
      <c r="F6" s="86" t="s">
        <v>11</v>
      </c>
      <c r="G6" s="86" t="s">
        <v>12</v>
      </c>
      <c r="H6" s="153"/>
      <c r="I6" s="87"/>
      <c r="J6" s="155"/>
      <c r="K6" s="93"/>
    </row>
    <row r="7" spans="1:12" ht="15.75" x14ac:dyDescent="0.2">
      <c r="A7" s="90"/>
      <c r="B7" s="99"/>
      <c r="C7" s="147" t="s">
        <v>36</v>
      </c>
      <c r="D7" s="148"/>
      <c r="E7" s="148"/>
      <c r="F7" s="148"/>
      <c r="G7" s="148"/>
      <c r="H7" s="17"/>
      <c r="I7" s="17"/>
      <c r="J7" s="100"/>
      <c r="K7" s="93"/>
    </row>
    <row r="8" spans="1:12" x14ac:dyDescent="0.2">
      <c r="A8" s="90"/>
      <c r="B8" s="156" t="s">
        <v>19</v>
      </c>
      <c r="C8" s="157"/>
      <c r="D8" s="157"/>
      <c r="E8" s="157"/>
      <c r="F8" s="157"/>
      <c r="G8" s="157"/>
      <c r="H8" s="157"/>
      <c r="I8" s="157"/>
      <c r="J8" s="158"/>
      <c r="K8" s="93"/>
    </row>
    <row r="9" spans="1:12" x14ac:dyDescent="0.2">
      <c r="A9" s="90"/>
      <c r="B9" s="101" t="s">
        <v>39</v>
      </c>
      <c r="C9" s="77" t="s">
        <v>31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64</v>
      </c>
      <c r="C10" s="30" t="s">
        <v>30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65</v>
      </c>
      <c r="C11" s="39" t="s">
        <v>32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70</v>
      </c>
      <c r="K11" s="94"/>
    </row>
    <row r="12" spans="1:12" x14ac:dyDescent="0.2">
      <c r="A12" s="90"/>
      <c r="B12" s="106" t="s">
        <v>20</v>
      </c>
      <c r="C12" s="41"/>
      <c r="D12" s="88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7"/>
      <c r="K12" s="93"/>
    </row>
    <row r="13" spans="1:12" x14ac:dyDescent="0.2">
      <c r="A13" s="90"/>
      <c r="B13" s="162" t="s">
        <v>0</v>
      </c>
      <c r="C13" s="163"/>
      <c r="D13" s="163"/>
      <c r="E13" s="163"/>
      <c r="F13" s="163"/>
      <c r="G13" s="163"/>
      <c r="H13" s="163"/>
      <c r="I13" s="163"/>
      <c r="J13" s="164"/>
      <c r="K13" s="93"/>
    </row>
    <row r="14" spans="1:12" s="119" customFormat="1" x14ac:dyDescent="0.2">
      <c r="B14" s="109" t="s">
        <v>71</v>
      </c>
      <c r="C14" s="36" t="s">
        <v>72</v>
      </c>
      <c r="D14" s="40">
        <v>200</v>
      </c>
      <c r="E14" s="45">
        <v>0.8</v>
      </c>
      <c r="F14" s="45">
        <v>0.8</v>
      </c>
      <c r="G14" s="45">
        <v>19.600000000000001</v>
      </c>
      <c r="H14" s="70">
        <v>89</v>
      </c>
      <c r="I14" s="70">
        <v>15</v>
      </c>
      <c r="J14" s="104">
        <v>403</v>
      </c>
    </row>
    <row r="15" spans="1:12" x14ac:dyDescent="0.2">
      <c r="A15" s="90"/>
      <c r="B15" s="108" t="s">
        <v>21</v>
      </c>
      <c r="C15" s="46"/>
      <c r="D15" s="88">
        <f>SUM(D14:D14)</f>
        <v>200</v>
      </c>
      <c r="E15" s="43">
        <f>SUM(E14:E14)</f>
        <v>0.8</v>
      </c>
      <c r="F15" s="43">
        <f>SUM(F14:F14)</f>
        <v>0.8</v>
      </c>
      <c r="G15" s="43">
        <f>SUM(G14:G14)</f>
        <v>19.600000000000001</v>
      </c>
      <c r="H15" s="44">
        <f>SUM(H14:H14)</f>
        <v>89</v>
      </c>
      <c r="I15" s="44">
        <v>15</v>
      </c>
      <c r="J15" s="107"/>
      <c r="K15" s="93"/>
    </row>
    <row r="16" spans="1:12" x14ac:dyDescent="0.2">
      <c r="A16" s="90"/>
      <c r="B16" s="156" t="s">
        <v>1</v>
      </c>
      <c r="C16" s="157"/>
      <c r="D16" s="157"/>
      <c r="E16" s="157"/>
      <c r="F16" s="157"/>
      <c r="G16" s="157"/>
      <c r="H16" s="157"/>
      <c r="I16" s="157"/>
      <c r="J16" s="158"/>
      <c r="K16" s="93"/>
    </row>
    <row r="17" spans="1:11" x14ac:dyDescent="0.2">
      <c r="A17" s="90"/>
      <c r="B17" s="101" t="s">
        <v>40</v>
      </c>
      <c r="C17" s="77" t="s">
        <v>27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1" x14ac:dyDescent="0.2">
      <c r="A18" s="90"/>
      <c r="B18" s="101" t="s">
        <v>41</v>
      </c>
      <c r="C18" s="77" t="s">
        <v>28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1" x14ac:dyDescent="0.2">
      <c r="A19" s="90"/>
      <c r="B19" s="101" t="s">
        <v>48</v>
      </c>
      <c r="C19" s="77" t="s">
        <v>33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" si="0">(E19+G19)*4+F19*9</f>
        <v>49.1</v>
      </c>
      <c r="I19" s="34">
        <v>6</v>
      </c>
      <c r="J19" s="35">
        <v>64</v>
      </c>
      <c r="K19" s="93"/>
    </row>
    <row r="20" spans="1:11" x14ac:dyDescent="0.2">
      <c r="A20" s="90"/>
      <c r="B20" s="101" t="s">
        <v>23</v>
      </c>
      <c r="C20" s="77" t="s">
        <v>29</v>
      </c>
      <c r="D20" s="78">
        <v>200</v>
      </c>
      <c r="E20" s="78">
        <v>0.5</v>
      </c>
      <c r="F20" s="78">
        <v>0.1</v>
      </c>
      <c r="G20" s="78">
        <v>30.9</v>
      </c>
      <c r="H20" s="78">
        <v>127</v>
      </c>
      <c r="I20" s="78">
        <v>4</v>
      </c>
      <c r="J20" s="102" t="s">
        <v>13</v>
      </c>
      <c r="K20" s="93"/>
    </row>
    <row r="21" spans="1:11" s="79" customFormat="1" x14ac:dyDescent="0.2">
      <c r="A21" s="91"/>
      <c r="B21" s="109" t="s">
        <v>14</v>
      </c>
      <c r="C21" s="36" t="s">
        <v>32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1">(E21+G21)*4+F21*9</f>
        <v>233.79999999999998</v>
      </c>
      <c r="I21" s="70">
        <v>5</v>
      </c>
      <c r="J21" s="104">
        <v>366</v>
      </c>
      <c r="K21" s="94"/>
    </row>
    <row r="22" spans="1:11" x14ac:dyDescent="0.2">
      <c r="A22" s="90"/>
      <c r="B22" s="108" t="s">
        <v>15</v>
      </c>
      <c r="C22" s="46"/>
      <c r="D22" s="88">
        <f>SUM(D17:D21)</f>
        <v>800</v>
      </c>
      <c r="E22" s="43">
        <f>SUM(E17:E21)</f>
        <v>28.440000000000005</v>
      </c>
      <c r="F22" s="43">
        <f>SUM(F17:F21)</f>
        <v>23.92</v>
      </c>
      <c r="G22" s="43">
        <f>SUM(G17:G21)</f>
        <v>127.58</v>
      </c>
      <c r="H22" s="44">
        <f>SUM(H17:H21)</f>
        <v>839.9</v>
      </c>
      <c r="I22" s="44">
        <v>77</v>
      </c>
      <c r="J22" s="107"/>
      <c r="K22" s="93"/>
    </row>
    <row r="23" spans="1:11" x14ac:dyDescent="0.2">
      <c r="A23" s="90"/>
      <c r="B23" s="156" t="s">
        <v>2</v>
      </c>
      <c r="C23" s="157"/>
      <c r="D23" s="157"/>
      <c r="E23" s="157"/>
      <c r="F23" s="157"/>
      <c r="G23" s="157"/>
      <c r="H23" s="157"/>
      <c r="I23" s="157"/>
      <c r="J23" s="158"/>
      <c r="K23" s="93"/>
    </row>
    <row r="24" spans="1:11" x14ac:dyDescent="0.2">
      <c r="A24" s="90"/>
      <c r="B24" s="101" t="s">
        <v>43</v>
      </c>
      <c r="C24" s="80" t="s">
        <v>26</v>
      </c>
      <c r="D24" s="78">
        <v>100</v>
      </c>
      <c r="E24" s="78">
        <v>9.75</v>
      </c>
      <c r="F24" s="78">
        <v>18.399999999999999</v>
      </c>
      <c r="G24" s="78">
        <v>1.75</v>
      </c>
      <c r="H24" s="78">
        <v>211.5</v>
      </c>
      <c r="I24" s="78">
        <v>16.5</v>
      </c>
      <c r="J24" s="102">
        <v>340</v>
      </c>
      <c r="K24" s="93"/>
    </row>
    <row r="25" spans="1:11" x14ac:dyDescent="0.2">
      <c r="A25" s="90"/>
      <c r="B25" s="101" t="s">
        <v>49</v>
      </c>
      <c r="C25" s="77" t="s">
        <v>29</v>
      </c>
      <c r="D25" s="78">
        <v>200</v>
      </c>
      <c r="E25" s="78">
        <v>0.6</v>
      </c>
      <c r="F25" s="78">
        <v>0</v>
      </c>
      <c r="G25" s="78">
        <v>33</v>
      </c>
      <c r="H25" s="78">
        <v>134</v>
      </c>
      <c r="I25" s="78">
        <v>20</v>
      </c>
      <c r="J25" s="102">
        <v>389</v>
      </c>
      <c r="K25" s="93"/>
    </row>
    <row r="26" spans="1:11" x14ac:dyDescent="0.2">
      <c r="A26" s="90"/>
      <c r="B26" s="110" t="s">
        <v>16</v>
      </c>
      <c r="C26" s="53"/>
      <c r="D26" s="88">
        <f>SUM(D24:D25)</f>
        <v>300</v>
      </c>
      <c r="E26" s="43">
        <f>SUM(E24:E25)</f>
        <v>10.35</v>
      </c>
      <c r="F26" s="43">
        <f>SUM(F24:F25)</f>
        <v>18.399999999999999</v>
      </c>
      <c r="G26" s="43">
        <f>SUM(G24:G25)</f>
        <v>34.75</v>
      </c>
      <c r="H26" s="44">
        <v>345.5</v>
      </c>
      <c r="I26" s="44">
        <v>36.5</v>
      </c>
      <c r="J26" s="107"/>
      <c r="K26" s="93"/>
    </row>
    <row r="27" spans="1:11" x14ac:dyDescent="0.2">
      <c r="A27" s="90"/>
      <c r="B27" s="156" t="s">
        <v>3</v>
      </c>
      <c r="C27" s="157"/>
      <c r="D27" s="157"/>
      <c r="E27" s="157"/>
      <c r="F27" s="157"/>
      <c r="G27" s="157"/>
      <c r="H27" s="157"/>
      <c r="I27" s="157"/>
      <c r="J27" s="158"/>
      <c r="K27" s="93"/>
    </row>
    <row r="28" spans="1:11" x14ac:dyDescent="0.2">
      <c r="A28" s="90"/>
      <c r="B28" s="101" t="s">
        <v>50</v>
      </c>
      <c r="C28" s="77" t="s">
        <v>52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93"/>
    </row>
    <row r="29" spans="1:11" x14ac:dyDescent="0.2">
      <c r="A29" s="90"/>
      <c r="B29" s="101" t="s">
        <v>51</v>
      </c>
      <c r="C29" s="77" t="s">
        <v>26</v>
      </c>
      <c r="D29" s="78">
        <v>60</v>
      </c>
      <c r="E29" s="78">
        <v>0.7</v>
      </c>
      <c r="F29" s="78">
        <v>0.17</v>
      </c>
      <c r="G29" s="78">
        <v>2.2999999999999998</v>
      </c>
      <c r="H29" s="78">
        <v>14</v>
      </c>
      <c r="I29" s="78">
        <v>11</v>
      </c>
      <c r="J29" s="102">
        <v>247</v>
      </c>
      <c r="K29" s="93"/>
    </row>
    <row r="30" spans="1:11" ht="27" x14ac:dyDescent="0.2">
      <c r="A30" s="90"/>
      <c r="B30" s="111" t="s">
        <v>67</v>
      </c>
      <c r="C30" s="77" t="s">
        <v>68</v>
      </c>
      <c r="D30" s="78">
        <v>200</v>
      </c>
      <c r="E30" s="78">
        <v>0.2</v>
      </c>
      <c r="F30" s="78">
        <v>0</v>
      </c>
      <c r="G30" s="78">
        <v>9.1</v>
      </c>
      <c r="H30" s="78">
        <v>37</v>
      </c>
      <c r="I30" s="78">
        <v>2</v>
      </c>
      <c r="J30" s="102">
        <v>685</v>
      </c>
      <c r="K30" s="93"/>
    </row>
    <row r="31" spans="1:11" s="79" customFormat="1" x14ac:dyDescent="0.2">
      <c r="A31" s="91"/>
      <c r="B31" s="109" t="s">
        <v>14</v>
      </c>
      <c r="C31" s="36" t="s">
        <v>32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4"/>
    </row>
    <row r="32" spans="1:11" x14ac:dyDescent="0.2">
      <c r="A32" s="90"/>
      <c r="B32" s="108" t="s">
        <v>17</v>
      </c>
      <c r="C32" s="46"/>
      <c r="D32" s="88">
        <f>SUM(D28:D31)</f>
        <v>560</v>
      </c>
      <c r="E32" s="54">
        <f>SUM(E28:E31)</f>
        <v>29.95</v>
      </c>
      <c r="F32" s="54">
        <f>SUM(F28:F31)</f>
        <v>24.970000000000002</v>
      </c>
      <c r="G32" s="54">
        <f>SUM(G28:G31)</f>
        <v>63.9</v>
      </c>
      <c r="H32" s="55">
        <f>SUM(H28:H31)</f>
        <v>600.4</v>
      </c>
      <c r="I32" s="55">
        <v>129</v>
      </c>
      <c r="J32" s="107"/>
      <c r="K32" s="93"/>
    </row>
    <row r="33" spans="1:11" x14ac:dyDescent="0.2">
      <c r="A33" s="90"/>
      <c r="B33" s="159" t="s">
        <v>4</v>
      </c>
      <c r="C33" s="160"/>
      <c r="D33" s="160"/>
      <c r="E33" s="160"/>
      <c r="F33" s="160"/>
      <c r="G33" s="160"/>
      <c r="H33" s="160"/>
      <c r="I33" s="160"/>
      <c r="J33" s="161"/>
      <c r="K33" s="93"/>
    </row>
    <row r="34" spans="1:11" x14ac:dyDescent="0.2">
      <c r="A34" s="90"/>
      <c r="B34" s="109" t="s">
        <v>66</v>
      </c>
      <c r="C34" s="36" t="s">
        <v>69</v>
      </c>
      <c r="D34" s="31">
        <v>20</v>
      </c>
      <c r="E34" s="37">
        <v>1.9</v>
      </c>
      <c r="F34" s="37">
        <v>1.9</v>
      </c>
      <c r="G34" s="37">
        <v>14.4</v>
      </c>
      <c r="H34" s="38">
        <f>(E34+G34)*4+F34*9</f>
        <v>82.3</v>
      </c>
      <c r="I34" s="38">
        <v>4</v>
      </c>
      <c r="J34" s="107" t="s">
        <v>70</v>
      </c>
      <c r="K34" s="93"/>
    </row>
    <row r="35" spans="1:11" x14ac:dyDescent="0.2">
      <c r="A35" s="90"/>
      <c r="B35" s="110" t="s">
        <v>22</v>
      </c>
      <c r="C35" s="53"/>
      <c r="D35" s="88">
        <f>SUM(D34:D34)</f>
        <v>20</v>
      </c>
      <c r="E35" s="88">
        <f>SUM(E34:E34)</f>
        <v>1.9</v>
      </c>
      <c r="F35" s="88">
        <f>SUM(F34:F34)</f>
        <v>1.9</v>
      </c>
      <c r="G35" s="88">
        <f>SUM(G34:G34)</f>
        <v>14.4</v>
      </c>
      <c r="H35" s="55">
        <f>SUM(H34:H34)</f>
        <v>82.3</v>
      </c>
      <c r="I35" s="55">
        <v>4</v>
      </c>
      <c r="J35" s="107"/>
      <c r="K35" s="93"/>
    </row>
    <row r="36" spans="1:11" ht="14.25" thickBot="1" x14ac:dyDescent="0.25">
      <c r="A36" s="90"/>
      <c r="B36" s="123" t="s">
        <v>18</v>
      </c>
      <c r="C36" s="124"/>
      <c r="D36" s="125">
        <f>D12+D15+D22+D26+D32+D35</f>
        <v>2380</v>
      </c>
      <c r="E36" s="125">
        <f>E12+E15+E22+E26+E32+E35</f>
        <v>91.04</v>
      </c>
      <c r="F36" s="125">
        <f>F12+F15+F22+F26+F32+F35</f>
        <v>92.570000000000007</v>
      </c>
      <c r="G36" s="125">
        <f>G12+G15+G22+G26+G32+G35</f>
        <v>327.59999999999997</v>
      </c>
      <c r="H36" s="126">
        <f>H12+H15+H22+H26+H32+H35</f>
        <v>2508</v>
      </c>
      <c r="I36" s="126">
        <v>306</v>
      </c>
      <c r="J36" s="127"/>
      <c r="K36" s="93"/>
    </row>
    <row r="37" spans="1:11" x14ac:dyDescent="0.2">
      <c r="A37" s="118"/>
      <c r="B37" s="143"/>
      <c r="C37" s="143"/>
      <c r="D37" s="143"/>
      <c r="E37" s="143"/>
      <c r="F37" s="143"/>
      <c r="G37" s="143"/>
      <c r="H37" s="143"/>
      <c r="I37" s="143"/>
      <c r="J37" s="143"/>
      <c r="K37" s="93"/>
    </row>
    <row r="38" spans="1:11" x14ac:dyDescent="0.2">
      <c r="B38" s="113"/>
      <c r="C38" s="113"/>
      <c r="D38" s="114"/>
      <c r="E38" s="115"/>
      <c r="F38" s="115"/>
      <c r="G38" s="115"/>
      <c r="H38" s="116"/>
      <c r="I38" s="116"/>
      <c r="J38" s="117"/>
    </row>
    <row r="39" spans="1:11" x14ac:dyDescent="0.2">
      <c r="B39" s="81"/>
      <c r="C39" s="81"/>
    </row>
    <row r="40" spans="1:11" x14ac:dyDescent="0.2">
      <c r="B40" s="81"/>
      <c r="C40" s="81"/>
    </row>
    <row r="41" spans="1:11" x14ac:dyDescent="0.2">
      <c r="B41" s="81"/>
      <c r="C41" s="81"/>
    </row>
    <row r="42" spans="1:11" x14ac:dyDescent="0.2">
      <c r="B42" s="81"/>
      <c r="C42" s="81"/>
    </row>
    <row r="43" spans="1:11" x14ac:dyDescent="0.2">
      <c r="B43" s="81"/>
      <c r="C43" s="81"/>
    </row>
    <row r="44" spans="1:11" x14ac:dyDescent="0.2">
      <c r="B44" s="81"/>
      <c r="C44" s="81"/>
    </row>
    <row r="45" spans="1:11" x14ac:dyDescent="0.2">
      <c r="B45" s="81"/>
      <c r="C45" s="81"/>
      <c r="D45" s="75"/>
      <c r="E45" s="75"/>
      <c r="F45" s="75"/>
      <c r="G45" s="75"/>
      <c r="H45" s="75"/>
      <c r="I45" s="75"/>
      <c r="J45" s="75"/>
    </row>
    <row r="46" spans="1:11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1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1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</sheetData>
  <mergeCells count="15">
    <mergeCell ref="B37:J37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P15" sqref="P15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77"/>
      <c r="G1" s="177"/>
      <c r="H1" s="177"/>
      <c r="I1" s="177"/>
      <c r="J1" s="177"/>
    </row>
    <row r="2" spans="1:12" s="13" customFormat="1" ht="15.75" x14ac:dyDescent="0.25">
      <c r="B2" s="3"/>
      <c r="C2" s="3"/>
      <c r="D2" s="14"/>
      <c r="E2" s="2"/>
      <c r="F2" s="178"/>
      <c r="G2" s="178"/>
      <c r="H2" s="178"/>
      <c r="I2" s="178"/>
      <c r="J2" s="178"/>
      <c r="L2" s="6"/>
    </row>
    <row r="3" spans="1:12" s="13" customFormat="1" ht="15" x14ac:dyDescent="0.25">
      <c r="B3" s="19" t="s">
        <v>37</v>
      </c>
      <c r="C3" s="20" t="s">
        <v>38</v>
      </c>
      <c r="D3" s="21"/>
      <c r="E3" s="22"/>
      <c r="F3" s="23"/>
      <c r="G3" s="24" t="s">
        <v>34</v>
      </c>
      <c r="H3" s="25"/>
      <c r="I3" s="26" t="s">
        <v>35</v>
      </c>
      <c r="J3" s="27" t="s">
        <v>73</v>
      </c>
    </row>
    <row r="4" spans="1:12" s="13" customFormat="1" ht="15.75" x14ac:dyDescent="0.25">
      <c r="B4" s="179"/>
      <c r="C4" s="179"/>
      <c r="D4" s="179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25</v>
      </c>
      <c r="D5" s="183" t="s">
        <v>6</v>
      </c>
      <c r="E5" s="185" t="s">
        <v>7</v>
      </c>
      <c r="F5" s="185"/>
      <c r="G5" s="185"/>
      <c r="H5" s="153" t="s">
        <v>8</v>
      </c>
      <c r="I5" s="64" t="s">
        <v>24</v>
      </c>
      <c r="J5" s="147" t="s">
        <v>9</v>
      </c>
    </row>
    <row r="6" spans="1:12" ht="15.75" x14ac:dyDescent="0.2">
      <c r="B6" s="63"/>
      <c r="C6" s="29"/>
      <c r="D6" s="184"/>
      <c r="E6" s="65" t="s">
        <v>10</v>
      </c>
      <c r="F6" s="65" t="s">
        <v>11</v>
      </c>
      <c r="G6" s="65" t="s">
        <v>12</v>
      </c>
      <c r="H6" s="153"/>
      <c r="I6" s="66"/>
      <c r="J6" s="147"/>
    </row>
    <row r="7" spans="1:12" ht="15.75" x14ac:dyDescent="0.2">
      <c r="B7" s="16"/>
      <c r="C7" s="180" t="s">
        <v>53</v>
      </c>
      <c r="D7" s="181"/>
      <c r="E7" s="181"/>
      <c r="F7" s="181"/>
      <c r="G7" s="182"/>
      <c r="H7" s="17"/>
      <c r="I7" s="17"/>
      <c r="J7" s="18"/>
    </row>
    <row r="8" spans="1:12" x14ac:dyDescent="0.2">
      <c r="B8" s="157" t="s">
        <v>19</v>
      </c>
      <c r="C8" s="157"/>
      <c r="D8" s="157"/>
      <c r="E8" s="157"/>
      <c r="F8" s="157"/>
      <c r="G8" s="157"/>
      <c r="H8" s="157"/>
      <c r="I8" s="157"/>
      <c r="J8" s="157"/>
    </row>
    <row r="9" spans="1:12" x14ac:dyDescent="0.2">
      <c r="A9" s="6" t="s">
        <v>54</v>
      </c>
      <c r="B9" s="30" t="s">
        <v>39</v>
      </c>
      <c r="C9" s="30" t="s">
        <v>31</v>
      </c>
      <c r="D9" s="31">
        <v>250</v>
      </c>
      <c r="E9" s="68">
        <v>5.8</v>
      </c>
      <c r="F9" s="68">
        <v>5.48</v>
      </c>
      <c r="G9" s="68">
        <v>18.57</v>
      </c>
      <c r="H9" s="69">
        <f>(E9+G9)*4+F9*9</f>
        <v>146.80000000000001</v>
      </c>
      <c r="I9" s="141">
        <v>16</v>
      </c>
      <c r="J9" s="142">
        <v>94</v>
      </c>
    </row>
    <row r="10" spans="1:12" ht="24" customHeight="1" x14ac:dyDescent="0.2">
      <c r="B10" s="30" t="s">
        <v>64</v>
      </c>
      <c r="C10" s="30" t="s">
        <v>30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3.25" customHeight="1" x14ac:dyDescent="0.2">
      <c r="A11" s="6" t="s">
        <v>55</v>
      </c>
      <c r="B11" s="39" t="s">
        <v>65</v>
      </c>
      <c r="C11" s="39" t="s">
        <v>32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70</v>
      </c>
    </row>
    <row r="12" spans="1:12" x14ac:dyDescent="0.2">
      <c r="B12" s="41" t="s">
        <v>20</v>
      </c>
      <c r="C12" s="41"/>
      <c r="D12" s="42">
        <f>SUM(D9:D11)</f>
        <v>560</v>
      </c>
      <c r="E12" s="43">
        <f>SUM(E9:E11)</f>
        <v>22.2</v>
      </c>
      <c r="F12" s="43">
        <f>SUM(F9:F11)</f>
        <v>25.28</v>
      </c>
      <c r="G12" s="43">
        <f>SUM(G9:G11)</f>
        <v>67.37</v>
      </c>
      <c r="H12" s="44">
        <v>586</v>
      </c>
      <c r="I12" s="44">
        <v>48</v>
      </c>
      <c r="J12" s="31"/>
    </row>
    <row r="13" spans="1:12" x14ac:dyDescent="0.2">
      <c r="B13" s="171" t="s">
        <v>0</v>
      </c>
      <c r="C13" s="172"/>
      <c r="D13" s="172"/>
      <c r="E13" s="172"/>
      <c r="F13" s="172"/>
      <c r="G13" s="172"/>
      <c r="H13" s="172"/>
      <c r="I13" s="172"/>
      <c r="J13" s="173"/>
    </row>
    <row r="14" spans="1:12" s="119" customFormat="1" x14ac:dyDescent="0.2">
      <c r="B14" s="109" t="s">
        <v>71</v>
      </c>
      <c r="C14" s="36" t="s">
        <v>72</v>
      </c>
      <c r="D14" s="40">
        <v>200</v>
      </c>
      <c r="E14" s="45">
        <v>0.8</v>
      </c>
      <c r="F14" s="45">
        <v>0.8</v>
      </c>
      <c r="G14" s="45">
        <v>19.600000000000001</v>
      </c>
      <c r="H14" s="70">
        <v>89</v>
      </c>
      <c r="I14" s="70">
        <v>15</v>
      </c>
      <c r="J14" s="104">
        <v>403</v>
      </c>
    </row>
    <row r="15" spans="1:12" x14ac:dyDescent="0.2">
      <c r="B15" s="46" t="s">
        <v>21</v>
      </c>
      <c r="C15" s="46"/>
      <c r="D15" s="42">
        <f>SUM(D14:D14)</f>
        <v>200</v>
      </c>
      <c r="E15" s="43">
        <f>SUM(E14:E14)</f>
        <v>0.8</v>
      </c>
      <c r="F15" s="43">
        <f>SUM(F14:F14)</f>
        <v>0.8</v>
      </c>
      <c r="G15" s="43">
        <f>SUM(G14:G14)</f>
        <v>19.600000000000001</v>
      </c>
      <c r="H15" s="44">
        <f>SUM(H14:H14)</f>
        <v>89</v>
      </c>
      <c r="I15" s="44">
        <v>15</v>
      </c>
      <c r="J15" s="31"/>
    </row>
    <row r="16" spans="1:12" x14ac:dyDescent="0.2">
      <c r="B16" s="174" t="s">
        <v>1</v>
      </c>
      <c r="C16" s="175"/>
      <c r="D16" s="175"/>
      <c r="E16" s="175"/>
      <c r="F16" s="175"/>
      <c r="G16" s="175"/>
      <c r="H16" s="175"/>
      <c r="I16" s="175"/>
      <c r="J16" s="176"/>
    </row>
    <row r="17" spans="1:10" x14ac:dyDescent="0.2">
      <c r="A17" s="6" t="s">
        <v>56</v>
      </c>
      <c r="B17" s="30" t="s">
        <v>40</v>
      </c>
      <c r="C17" s="30" t="s">
        <v>27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10" x14ac:dyDescent="0.2">
      <c r="A18" s="6" t="s">
        <v>57</v>
      </c>
      <c r="B18" s="47" t="s">
        <v>41</v>
      </c>
      <c r="C18" s="47" t="s">
        <v>28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10" ht="27" x14ac:dyDescent="0.2">
      <c r="A19" s="6" t="s">
        <v>58</v>
      </c>
      <c r="B19" s="30" t="s">
        <v>42</v>
      </c>
      <c r="C19" s="30" t="s">
        <v>33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10" x14ac:dyDescent="0.2">
      <c r="A20" s="6" t="s">
        <v>59</v>
      </c>
      <c r="B20" s="30" t="s">
        <v>23</v>
      </c>
      <c r="C20" s="30" t="s">
        <v>29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0">(E20+G20)*4+F20*9</f>
        <v>126.5</v>
      </c>
      <c r="I20" s="34">
        <v>4</v>
      </c>
      <c r="J20" s="35" t="s">
        <v>13</v>
      </c>
    </row>
    <row r="21" spans="1:10" x14ac:dyDescent="0.2">
      <c r="A21" s="6" t="s">
        <v>60</v>
      </c>
      <c r="B21" s="36" t="s">
        <v>14</v>
      </c>
      <c r="C21" s="36" t="s">
        <v>32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10" x14ac:dyDescent="0.2">
      <c r="B22" s="46" t="s">
        <v>15</v>
      </c>
      <c r="C22" s="46"/>
      <c r="D22" s="42">
        <f>SUM(D17:D21)</f>
        <v>980</v>
      </c>
      <c r="E22" s="43">
        <f>SUM(E17:E21)</f>
        <v>36.35</v>
      </c>
      <c r="F22" s="43">
        <f>SUM(F17:F21)</f>
        <v>29.869999999999997</v>
      </c>
      <c r="G22" s="43">
        <f>SUM(G17:G21)</f>
        <v>163.04</v>
      </c>
      <c r="H22" s="44">
        <f>SUM(H17:H21)</f>
        <v>1066.5</v>
      </c>
      <c r="I22" s="44">
        <v>92</v>
      </c>
      <c r="J22" s="31"/>
    </row>
    <row r="23" spans="1:10" x14ac:dyDescent="0.2">
      <c r="B23" s="174" t="s">
        <v>2</v>
      </c>
      <c r="C23" s="175"/>
      <c r="D23" s="175"/>
      <c r="E23" s="175"/>
      <c r="F23" s="175"/>
      <c r="G23" s="175"/>
      <c r="H23" s="175"/>
      <c r="I23" s="175"/>
      <c r="J23" s="176"/>
    </row>
    <row r="24" spans="1:10" x14ac:dyDescent="0.2">
      <c r="A24" s="6" t="s">
        <v>61</v>
      </c>
      <c r="B24" s="30" t="s">
        <v>43</v>
      </c>
      <c r="C24" s="30" t="s">
        <v>26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10" x14ac:dyDescent="0.2">
      <c r="B25" s="36" t="s">
        <v>44</v>
      </c>
      <c r="C25" s="36" t="s">
        <v>29</v>
      </c>
      <c r="D25" s="31">
        <v>200</v>
      </c>
      <c r="E25" s="45">
        <v>0.6</v>
      </c>
      <c r="F25" s="45">
        <v>0</v>
      </c>
      <c r="G25" s="45">
        <v>33</v>
      </c>
      <c r="H25" s="33">
        <v>134</v>
      </c>
      <c r="I25" s="33">
        <v>20</v>
      </c>
      <c r="J25" s="40">
        <v>389</v>
      </c>
    </row>
    <row r="26" spans="1:10" x14ac:dyDescent="0.2">
      <c r="B26" s="53" t="s">
        <v>16</v>
      </c>
      <c r="C26" s="53"/>
      <c r="D26" s="42">
        <f>SUM(D24:D25)</f>
        <v>400</v>
      </c>
      <c r="E26" s="43">
        <f>SUM(E24:E25)</f>
        <v>20.100000000000001</v>
      </c>
      <c r="F26" s="43">
        <f>SUM(F24:F25)</f>
        <v>36.799999999999997</v>
      </c>
      <c r="G26" s="43">
        <f>SUM(G24:G25)</f>
        <v>36.5</v>
      </c>
      <c r="H26" s="44">
        <f>SUM(H24:H25)</f>
        <v>557</v>
      </c>
      <c r="I26" s="44">
        <v>53</v>
      </c>
      <c r="J26" s="31"/>
    </row>
    <row r="27" spans="1:10" x14ac:dyDescent="0.2">
      <c r="B27" s="174" t="s">
        <v>3</v>
      </c>
      <c r="C27" s="175"/>
      <c r="D27" s="175"/>
      <c r="E27" s="175"/>
      <c r="F27" s="175"/>
      <c r="G27" s="175"/>
      <c r="H27" s="175"/>
      <c r="I27" s="175"/>
      <c r="J27" s="176"/>
    </row>
    <row r="28" spans="1:10" x14ac:dyDescent="0.2">
      <c r="A28" s="6" t="s">
        <v>62</v>
      </c>
      <c r="B28" s="30" t="s">
        <v>45</v>
      </c>
      <c r="C28" s="30" t="s">
        <v>46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10" x14ac:dyDescent="0.2">
      <c r="B29" s="30" t="s">
        <v>47</v>
      </c>
      <c r="C29" s="30" t="s">
        <v>26</v>
      </c>
      <c r="D29" s="31">
        <v>100</v>
      </c>
      <c r="E29" s="32">
        <v>1.2</v>
      </c>
      <c r="F29" s="32">
        <v>0.2</v>
      </c>
      <c r="G29" s="32">
        <v>3.8</v>
      </c>
      <c r="H29" s="33">
        <v>22</v>
      </c>
      <c r="I29" s="34">
        <v>17</v>
      </c>
      <c r="J29" s="35">
        <v>247</v>
      </c>
    </row>
    <row r="30" spans="1:10" ht="27" x14ac:dyDescent="0.2">
      <c r="A30" s="6" t="s">
        <v>63</v>
      </c>
      <c r="B30" s="30" t="s">
        <v>67</v>
      </c>
      <c r="C30" s="30" t="s">
        <v>68</v>
      </c>
      <c r="D30" s="78">
        <v>200</v>
      </c>
      <c r="E30" s="78">
        <v>0.2</v>
      </c>
      <c r="F30" s="78">
        <v>0</v>
      </c>
      <c r="G30" s="78">
        <v>9.1</v>
      </c>
      <c r="H30" s="78">
        <v>37</v>
      </c>
      <c r="I30" s="78">
        <v>2</v>
      </c>
      <c r="J30" s="78">
        <v>685</v>
      </c>
    </row>
    <row r="31" spans="1:10" x14ac:dyDescent="0.2">
      <c r="B31" s="36" t="s">
        <v>14</v>
      </c>
      <c r="C31" s="36" t="s">
        <v>32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17</v>
      </c>
      <c r="C32" s="46"/>
      <c r="D32" s="42">
        <f>SUM(D28:D31)</f>
        <v>670</v>
      </c>
      <c r="E32" s="54">
        <f>SUM(E28:E31)</f>
        <v>36.9</v>
      </c>
      <c r="F32" s="54">
        <f>SUM(F28:F31)</f>
        <v>29.299999999999997</v>
      </c>
      <c r="G32" s="54">
        <f>SUM(G28:G31)</f>
        <v>83.8</v>
      </c>
      <c r="H32" s="55">
        <f>SUM(H28:H31)</f>
        <v>746.5</v>
      </c>
      <c r="I32" s="55">
        <v>155</v>
      </c>
      <c r="J32" s="31"/>
    </row>
    <row r="33" spans="2:10" x14ac:dyDescent="0.2">
      <c r="B33" s="165" t="s">
        <v>4</v>
      </c>
      <c r="C33" s="166"/>
      <c r="D33" s="166"/>
      <c r="E33" s="166"/>
      <c r="F33" s="166"/>
      <c r="G33" s="166"/>
      <c r="H33" s="166"/>
      <c r="I33" s="166"/>
      <c r="J33" s="167"/>
    </row>
    <row r="34" spans="2:10" x14ac:dyDescent="0.2">
      <c r="B34" s="36" t="s">
        <v>66</v>
      </c>
      <c r="C34" s="36" t="s">
        <v>69</v>
      </c>
      <c r="D34" s="31">
        <v>30</v>
      </c>
      <c r="E34" s="37">
        <v>2.85</v>
      </c>
      <c r="F34" s="37">
        <v>2.85</v>
      </c>
      <c r="G34" s="37">
        <v>21.6</v>
      </c>
      <c r="H34" s="38">
        <f>(E34+G34)*4+F34*9</f>
        <v>123.45000000000002</v>
      </c>
      <c r="I34" s="38">
        <v>6</v>
      </c>
      <c r="J34" s="31" t="s">
        <v>70</v>
      </c>
    </row>
    <row r="35" spans="2:10" x14ac:dyDescent="0.2">
      <c r="B35" s="53" t="s">
        <v>22</v>
      </c>
      <c r="C35" s="53"/>
      <c r="D35" s="42">
        <f>SUM(D34:D34)</f>
        <v>30</v>
      </c>
      <c r="E35" s="42">
        <f>SUM(E34:E34)</f>
        <v>2.85</v>
      </c>
      <c r="F35" s="42">
        <f>SUM(F34:F34)</f>
        <v>2.85</v>
      </c>
      <c r="G35" s="42">
        <f>SUM(G34:G34)</f>
        <v>21.6</v>
      </c>
      <c r="H35" s="55">
        <f>SUM(H34:H34)</f>
        <v>123.45000000000002</v>
      </c>
      <c r="I35" s="55">
        <v>6</v>
      </c>
      <c r="J35" s="31"/>
    </row>
    <row r="36" spans="2:10" x14ac:dyDescent="0.2">
      <c r="B36" s="46" t="s">
        <v>18</v>
      </c>
      <c r="C36" s="46"/>
      <c r="D36" s="56">
        <f>D12+D15+D22+D26+D32+D35</f>
        <v>2840</v>
      </c>
      <c r="E36" s="56">
        <f>E12+E15+E22+E26+E32+E35</f>
        <v>119.19999999999999</v>
      </c>
      <c r="F36" s="56">
        <f>F12+F15+F22+F26+F32+F35</f>
        <v>124.89999999999999</v>
      </c>
      <c r="G36" s="56">
        <f>G12+G15+G22+G26+G32+G35</f>
        <v>391.91</v>
      </c>
      <c r="H36" s="57">
        <v>3169</v>
      </c>
      <c r="I36" s="57">
        <v>369</v>
      </c>
      <c r="J36" s="56"/>
    </row>
    <row r="37" spans="2:10" x14ac:dyDescent="0.2">
      <c r="B37" s="168"/>
      <c r="C37" s="169"/>
      <c r="D37" s="169"/>
      <c r="E37" s="169"/>
      <c r="F37" s="169"/>
      <c r="G37" s="169"/>
      <c r="H37" s="169"/>
      <c r="I37" s="169"/>
      <c r="J37" s="170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7:J37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2025-04-24T16:35:08Z</dcterms:modified>
</cp:coreProperties>
</file>