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5" l="1"/>
  <c r="E38" i="5"/>
  <c r="F38" i="5"/>
  <c r="G38" i="5"/>
  <c r="I38" i="5"/>
  <c r="D34" i="5"/>
  <c r="E34" i="5"/>
  <c r="F34" i="5"/>
  <c r="G34" i="5"/>
  <c r="I34" i="5"/>
  <c r="D27" i="5"/>
  <c r="E27" i="5"/>
  <c r="F27" i="5"/>
  <c r="G27" i="5"/>
  <c r="H27" i="5"/>
  <c r="I27" i="5"/>
  <c r="D23" i="5"/>
  <c r="E23" i="5"/>
  <c r="F23" i="5"/>
  <c r="G23" i="5"/>
  <c r="I23" i="5"/>
  <c r="D12" i="5"/>
  <c r="E12" i="5"/>
  <c r="F12" i="5"/>
  <c r="G12" i="5"/>
  <c r="H12" i="5"/>
  <c r="I12" i="5"/>
  <c r="D38" i="2"/>
  <c r="E38" i="2"/>
  <c r="F38" i="2"/>
  <c r="G38" i="2"/>
  <c r="H38" i="2"/>
  <c r="I38" i="2"/>
  <c r="D34" i="2"/>
  <c r="E34" i="2"/>
  <c r="F34" i="2"/>
  <c r="G34" i="2"/>
  <c r="I34" i="2"/>
  <c r="D27" i="2"/>
  <c r="E27" i="2"/>
  <c r="F27" i="2"/>
  <c r="G27" i="2"/>
  <c r="H27" i="2"/>
  <c r="D23" i="2"/>
  <c r="E23" i="2"/>
  <c r="F23" i="2"/>
  <c r="G23" i="2"/>
  <c r="H23" i="2"/>
  <c r="I23" i="2"/>
  <c r="D12" i="2"/>
  <c r="E12" i="2"/>
  <c r="F12" i="2"/>
  <c r="G12" i="2"/>
  <c r="H12" i="2"/>
  <c r="I12" i="2"/>
  <c r="H32" i="5" l="1"/>
  <c r="H36" i="5" l="1"/>
  <c r="H33" i="5"/>
  <c r="H31" i="5"/>
  <c r="H25" i="5"/>
  <c r="H22" i="5"/>
  <c r="H21" i="5"/>
  <c r="H19" i="5"/>
  <c r="H15" i="5"/>
  <c r="G15" i="5"/>
  <c r="F15" i="5"/>
  <c r="E15" i="5"/>
  <c r="D15" i="5"/>
  <c r="H11" i="5"/>
  <c r="H10" i="5"/>
  <c r="D39" i="5" l="1"/>
  <c r="E39" i="5"/>
  <c r="G39" i="5"/>
  <c r="F39" i="5"/>
  <c r="H36" i="2"/>
  <c r="H33" i="2"/>
  <c r="H31" i="2"/>
  <c r="H25" i="2"/>
  <c r="H22" i="2"/>
  <c r="H21" i="2"/>
  <c r="H19" i="2"/>
  <c r="G15" i="2"/>
  <c r="F15" i="2"/>
  <c r="E15" i="2"/>
  <c r="D15" i="2"/>
  <c r="H15" i="2"/>
  <c r="H11" i="2"/>
  <c r="H10" i="2"/>
  <c r="H9" i="2"/>
  <c r="G39" i="2" l="1"/>
  <c r="F39" i="2"/>
  <c r="D39" i="2"/>
  <c r="E39" i="2"/>
  <c r="H39" i="2" l="1"/>
</calcChain>
</file>

<file path=xl/sharedStrings.xml><?xml version="1.0" encoding="utf-8"?>
<sst xmlns="http://schemas.openxmlformats.org/spreadsheetml/2006/main" count="140" uniqueCount="65">
  <si>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</si>
  <si>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</si>
  <si>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</si>
  <si>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</si>
  <si>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</si>
  <si>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</si>
  <si>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</si>
  <si>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</si>
  <si>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</si>
  <si>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</si>
  <si>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</si>
  <si>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</si>
  <si>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</si>
  <si>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</si>
  <si>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</si>
  <si>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</si>
  <si>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</si>
  <si>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</si>
  <si>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</si>
  <si>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</si>
  <si>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</si>
  <si>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</si>
  <si>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</si>
  <si>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</si>
  <si>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</si>
  <si>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</si>
  <si>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</si>
  <si>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</si>
  <si>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</si>
  <si>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</si>
  <si>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</si>
  <si>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</si>
  <si>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</si>
  <si>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</si>
  <si>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</si>
  <si>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</si>
  <si>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</si>
  <si>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</si>
  <si>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</si>
  <si>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</si>
  <si>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</si>
  <si>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</si>
  <si>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</si>
  <si>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</si>
  <si>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</si>
  <si>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</si>
  <si>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</si>
  <si>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</si>
  <si>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</si>
  <si>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</si>
  <si>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</si>
  <si>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</si>
  <si>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</si>
  <si>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</si>
  <si>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</si>
  <si>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</si>
  <si>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</si>
  <si>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</si>
  <si>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</si>
  <si>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</si>
  <si>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</si>
  <si>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</si>
  <si>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Яблоко</t>
  </si>
  <si>
    <t>Фрукт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</si>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</sst>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3" fillId="2" borderId="7" xfId="0" applyFont="1" applyFill="1" applyBorder="1" applyAlignment="1">
      <alignment horizontal="left" wrapText="1"/>
    </xf>
    <xf numFmtId="0" fontId="13" fillId="2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A37" sqref="A37:XFD37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2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2:12" s="34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39</v>
      </c>
      <c r="H3" s="8"/>
      <c r="I3" s="9" t="s">
        <v>40</v>
      </c>
      <c r="J3" s="10" t="s">
        <v>64</v>
      </c>
    </row>
    <row r="4" spans="2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28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27</v>
      </c>
      <c r="J5" s="98" t="s">
        <v>9</v>
      </c>
    </row>
    <row r="6" spans="2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2:12" ht="15.75" x14ac:dyDescent="0.2">
      <c r="B7" s="26"/>
      <c r="C7" s="91" t="s">
        <v>57</v>
      </c>
      <c r="D7" s="92"/>
      <c r="E7" s="92"/>
      <c r="F7" s="92"/>
      <c r="G7" s="93"/>
      <c r="H7" s="42"/>
      <c r="I7" s="42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2" t="s">
        <v>43</v>
      </c>
      <c r="C9" s="12" t="s">
        <v>37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36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44</v>
      </c>
      <c r="C11" s="15" t="s">
        <v>45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2:12" s="55" customFormat="1" x14ac:dyDescent="0.2">
      <c r="B14" s="76" t="s">
        <v>62</v>
      </c>
      <c r="C14" s="56" t="s">
        <v>63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77">
        <v>403</v>
      </c>
    </row>
    <row r="15" spans="2:12" x14ac:dyDescent="0.2">
      <c r="B15" s="59" t="s">
        <v>23</v>
      </c>
      <c r="C15" s="59"/>
      <c r="D15" s="60">
        <f>SUM(D14:D14)</f>
        <v>200</v>
      </c>
      <c r="E15" s="61">
        <f>SUM(E14:E14)</f>
        <v>0.8</v>
      </c>
      <c r="F15" s="61">
        <f>SUM(F14:F14)</f>
        <v>0.8</v>
      </c>
      <c r="G15" s="61">
        <f>SUM(G14:G14)</f>
        <v>19.600000000000001</v>
      </c>
      <c r="H15" s="62">
        <f>SUM(H14:H14)</f>
        <v>89</v>
      </c>
      <c r="I15" s="62">
        <v>15</v>
      </c>
      <c r="J15" s="57"/>
    </row>
    <row r="16" spans="2:12" x14ac:dyDescent="0.2">
      <c r="B16" s="78" t="s">
        <v>1</v>
      </c>
      <c r="C16" s="79"/>
      <c r="D16" s="79"/>
      <c r="E16" s="79"/>
      <c r="F16" s="79"/>
      <c r="G16" s="79"/>
      <c r="H16" s="79"/>
      <c r="I16" s="79"/>
      <c r="J16" s="80"/>
    </row>
    <row r="17" spans="2:10" s="54" customFormat="1" x14ac:dyDescent="0.2">
      <c r="B17" s="63" t="s">
        <v>46</v>
      </c>
      <c r="C17" s="63" t="s">
        <v>31</v>
      </c>
      <c r="D17" s="57">
        <v>200</v>
      </c>
      <c r="E17" s="64">
        <v>1.6</v>
      </c>
      <c r="F17" s="64">
        <v>4.3</v>
      </c>
      <c r="G17" s="64">
        <v>10.199999999999999</v>
      </c>
      <c r="H17" s="65">
        <v>86</v>
      </c>
      <c r="I17" s="66">
        <v>7</v>
      </c>
      <c r="J17" s="67">
        <v>110</v>
      </c>
    </row>
    <row r="18" spans="2:10" s="54" customFormat="1" x14ac:dyDescent="0.2">
      <c r="B18" s="63" t="s">
        <v>47</v>
      </c>
      <c r="C18" s="63" t="s">
        <v>32</v>
      </c>
      <c r="D18" s="57">
        <v>150</v>
      </c>
      <c r="E18" s="64">
        <v>5.4</v>
      </c>
      <c r="F18" s="64">
        <v>3.7</v>
      </c>
      <c r="G18" s="64">
        <v>33.340000000000003</v>
      </c>
      <c r="H18" s="65">
        <v>188</v>
      </c>
      <c r="I18" s="66">
        <v>5</v>
      </c>
      <c r="J18" s="67">
        <v>332</v>
      </c>
    </row>
    <row r="19" spans="2:10" s="54" customFormat="1" x14ac:dyDescent="0.2">
      <c r="B19" s="63" t="s">
        <v>55</v>
      </c>
      <c r="C19" s="63" t="s">
        <v>33</v>
      </c>
      <c r="D19" s="57">
        <v>90</v>
      </c>
      <c r="E19" s="64">
        <v>8</v>
      </c>
      <c r="F19" s="64">
        <v>8.1999999999999993</v>
      </c>
      <c r="G19" s="64">
        <v>10.6</v>
      </c>
      <c r="H19" s="65">
        <f t="shared" ref="H19:H22" si="1">(E19+G19)*4+F19*9</f>
        <v>148.19999999999999</v>
      </c>
      <c r="I19" s="66">
        <v>57</v>
      </c>
      <c r="J19" s="67">
        <v>451</v>
      </c>
    </row>
    <row r="20" spans="2:10" s="54" customFormat="1" x14ac:dyDescent="0.2">
      <c r="B20" s="63" t="s">
        <v>48</v>
      </c>
      <c r="C20" s="63" t="s">
        <v>29</v>
      </c>
      <c r="D20" s="57">
        <v>60</v>
      </c>
      <c r="E20" s="64">
        <v>0.5</v>
      </c>
      <c r="F20" s="64">
        <v>0.12</v>
      </c>
      <c r="G20" s="64">
        <v>1.1000000000000001</v>
      </c>
      <c r="H20" s="65">
        <v>8.4</v>
      </c>
      <c r="I20" s="66">
        <v>10</v>
      </c>
      <c r="J20" s="67">
        <v>247</v>
      </c>
    </row>
    <row r="21" spans="2:10" s="54" customFormat="1" x14ac:dyDescent="0.2">
      <c r="B21" s="63" t="s">
        <v>26</v>
      </c>
      <c r="C21" s="63" t="s">
        <v>34</v>
      </c>
      <c r="D21" s="57">
        <v>200</v>
      </c>
      <c r="E21" s="64">
        <v>0.5</v>
      </c>
      <c r="F21" s="64">
        <v>0.1</v>
      </c>
      <c r="G21" s="64">
        <v>30.9</v>
      </c>
      <c r="H21" s="65">
        <f t="shared" si="1"/>
        <v>126.5</v>
      </c>
      <c r="I21" s="66">
        <v>4</v>
      </c>
      <c r="J21" s="67" t="s">
        <v>14</v>
      </c>
    </row>
    <row r="22" spans="2:10" s="54" customFormat="1" x14ac:dyDescent="0.2">
      <c r="B22" s="58" t="s">
        <v>22</v>
      </c>
      <c r="C22" s="58" t="s">
        <v>30</v>
      </c>
      <c r="D22" s="57">
        <v>100</v>
      </c>
      <c r="E22" s="68">
        <v>9.5</v>
      </c>
      <c r="F22" s="68">
        <v>1.2</v>
      </c>
      <c r="G22" s="68">
        <v>58</v>
      </c>
      <c r="H22" s="69">
        <f t="shared" si="1"/>
        <v>280.8</v>
      </c>
      <c r="I22" s="69">
        <v>5</v>
      </c>
      <c r="J22" s="57">
        <v>366</v>
      </c>
    </row>
    <row r="23" spans="2:10" x14ac:dyDescent="0.2">
      <c r="B23" s="59" t="s">
        <v>15</v>
      </c>
      <c r="C23" s="59"/>
      <c r="D23" s="60">
        <f t="shared" ref="D23:I23" si="2">SUM(D17:D22)</f>
        <v>800</v>
      </c>
      <c r="E23" s="61">
        <f t="shared" si="2"/>
        <v>25.5</v>
      </c>
      <c r="F23" s="61">
        <f t="shared" si="2"/>
        <v>17.62</v>
      </c>
      <c r="G23" s="61">
        <f t="shared" si="2"/>
        <v>144.14000000000001</v>
      </c>
      <c r="H23" s="62">
        <f t="shared" si="2"/>
        <v>837.89999999999986</v>
      </c>
      <c r="I23" s="62">
        <f t="shared" si="2"/>
        <v>88</v>
      </c>
      <c r="J23" s="57"/>
    </row>
    <row r="24" spans="2:10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0"/>
    </row>
    <row r="25" spans="2:10" s="54" customFormat="1" ht="27" x14ac:dyDescent="0.2">
      <c r="B25" s="63" t="s">
        <v>59</v>
      </c>
      <c r="C25" s="63" t="s">
        <v>58</v>
      </c>
      <c r="D25" s="57">
        <v>170</v>
      </c>
      <c r="E25" s="64">
        <v>28.9</v>
      </c>
      <c r="F25" s="64">
        <v>20.3</v>
      </c>
      <c r="G25" s="64">
        <v>43.2</v>
      </c>
      <c r="H25" s="65">
        <f>(E25+G25)*4+F25*9</f>
        <v>471.1</v>
      </c>
      <c r="I25" s="66">
        <v>46.546599999999998</v>
      </c>
      <c r="J25" s="57">
        <v>366</v>
      </c>
    </row>
    <row r="26" spans="2:10" s="54" customFormat="1" x14ac:dyDescent="0.2">
      <c r="B26" s="58" t="s">
        <v>49</v>
      </c>
      <c r="C26" s="58" t="s">
        <v>34</v>
      </c>
      <c r="D26" s="57">
        <v>200</v>
      </c>
      <c r="E26" s="68">
        <v>0</v>
      </c>
      <c r="F26" s="68">
        <v>0</v>
      </c>
      <c r="G26" s="68">
        <v>20</v>
      </c>
      <c r="H26" s="65">
        <v>80</v>
      </c>
      <c r="I26" s="65">
        <v>5.6</v>
      </c>
      <c r="J26" s="57">
        <v>648</v>
      </c>
    </row>
    <row r="27" spans="2:10" x14ac:dyDescent="0.2">
      <c r="B27" s="70" t="s">
        <v>16</v>
      </c>
      <c r="C27" s="70"/>
      <c r="D27" s="71">
        <f>SUM(D25:D26)</f>
        <v>370</v>
      </c>
      <c r="E27" s="61">
        <f>SUM(E25:E26)</f>
        <v>28.9</v>
      </c>
      <c r="F27" s="61">
        <f>SUM(F25:F26)</f>
        <v>20.3</v>
      </c>
      <c r="G27" s="61">
        <f>SUM(G25:G26)</f>
        <v>63.2</v>
      </c>
      <c r="H27" s="62">
        <f>SUM(H25:H26)</f>
        <v>551.1</v>
      </c>
      <c r="I27" s="62">
        <v>53</v>
      </c>
      <c r="J27" s="57"/>
    </row>
    <row r="28" spans="2:10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0"/>
    </row>
    <row r="29" spans="2:10" s="54" customFormat="1" x14ac:dyDescent="0.2">
      <c r="B29" s="63" t="s">
        <v>60</v>
      </c>
      <c r="C29" s="63" t="s">
        <v>61</v>
      </c>
      <c r="D29" s="57">
        <v>240</v>
      </c>
      <c r="E29" s="64">
        <v>17.8</v>
      </c>
      <c r="F29" s="64">
        <v>17.8</v>
      </c>
      <c r="G29" s="64">
        <v>32.6</v>
      </c>
      <c r="H29" s="65">
        <v>362</v>
      </c>
      <c r="I29" s="66">
        <v>52</v>
      </c>
      <c r="J29" s="67">
        <v>492</v>
      </c>
    </row>
    <row r="30" spans="2:10" s="54" customFormat="1" ht="14.25" customHeight="1" x14ac:dyDescent="0.2">
      <c r="B30" s="63" t="s">
        <v>50</v>
      </c>
      <c r="C30" s="63" t="s">
        <v>51</v>
      </c>
      <c r="D30" s="57">
        <v>60</v>
      </c>
      <c r="E30" s="64">
        <v>0.9</v>
      </c>
      <c r="F30" s="64">
        <v>1.5</v>
      </c>
      <c r="G30" s="64">
        <v>4.9000000000000004</v>
      </c>
      <c r="H30" s="65">
        <v>37</v>
      </c>
      <c r="I30" s="66">
        <v>5</v>
      </c>
      <c r="J30" s="67">
        <v>71</v>
      </c>
    </row>
    <row r="31" spans="2:10" s="54" customFormat="1" ht="14.25" customHeight="1" x14ac:dyDescent="0.2">
      <c r="B31" s="63" t="s">
        <v>17</v>
      </c>
      <c r="C31" s="63" t="s">
        <v>35</v>
      </c>
      <c r="D31" s="57">
        <v>200</v>
      </c>
      <c r="E31" s="64">
        <v>0.2</v>
      </c>
      <c r="F31" s="64">
        <v>0</v>
      </c>
      <c r="G31" s="64">
        <v>9.1</v>
      </c>
      <c r="H31" s="65">
        <f>(E31+G31)*4+F31*9</f>
        <v>37.199999999999996</v>
      </c>
      <c r="I31" s="66">
        <v>2</v>
      </c>
      <c r="J31" s="67">
        <v>685</v>
      </c>
    </row>
    <row r="32" spans="2:10" s="54" customFormat="1" ht="15" customHeight="1" x14ac:dyDescent="0.2">
      <c r="B32" s="58" t="s">
        <v>22</v>
      </c>
      <c r="C32" s="58" t="s">
        <v>30</v>
      </c>
      <c r="D32" s="57">
        <v>60</v>
      </c>
      <c r="E32" s="68">
        <v>4.75</v>
      </c>
      <c r="F32" s="68">
        <v>0.6</v>
      </c>
      <c r="G32" s="68">
        <v>29</v>
      </c>
      <c r="H32" s="69">
        <v>140.5</v>
      </c>
      <c r="I32" s="69">
        <v>3</v>
      </c>
      <c r="J32" s="57">
        <v>366</v>
      </c>
    </row>
    <row r="33" spans="2:10" s="54" customFormat="1" x14ac:dyDescent="0.2">
      <c r="B33" s="58" t="s">
        <v>25</v>
      </c>
      <c r="C33" s="58" t="s">
        <v>29</v>
      </c>
      <c r="D33" s="57">
        <v>10</v>
      </c>
      <c r="E33" s="68">
        <v>0.1</v>
      </c>
      <c r="F33" s="68">
        <v>8.3000000000000007</v>
      </c>
      <c r="G33" s="68">
        <v>0.1</v>
      </c>
      <c r="H33" s="65">
        <f>(E33+G33)*4+F33*9</f>
        <v>75.5</v>
      </c>
      <c r="I33" s="65">
        <v>5.8</v>
      </c>
      <c r="J33" s="57">
        <v>365</v>
      </c>
    </row>
    <row r="34" spans="2:10" x14ac:dyDescent="0.2">
      <c r="B34" s="70" t="s">
        <v>18</v>
      </c>
      <c r="C34" s="70"/>
      <c r="D34" s="60">
        <f t="shared" ref="D34:I34" si="3">SUM(D29:D33)</f>
        <v>570</v>
      </c>
      <c r="E34" s="72">
        <f t="shared" si="3"/>
        <v>23.75</v>
      </c>
      <c r="F34" s="72">
        <f t="shared" si="3"/>
        <v>28.200000000000003</v>
      </c>
      <c r="G34" s="72">
        <f t="shared" si="3"/>
        <v>75.699999999999989</v>
      </c>
      <c r="H34" s="73">
        <v>653</v>
      </c>
      <c r="I34" s="73">
        <f t="shared" si="3"/>
        <v>67.8</v>
      </c>
      <c r="J34" s="57"/>
    </row>
    <row r="35" spans="2:10" x14ac:dyDescent="0.2">
      <c r="B35" s="78" t="s">
        <v>4</v>
      </c>
      <c r="C35" s="79"/>
      <c r="D35" s="79"/>
      <c r="E35" s="79"/>
      <c r="F35" s="79"/>
      <c r="G35" s="79"/>
      <c r="H35" s="79"/>
      <c r="I35" s="79"/>
      <c r="J35" s="80"/>
    </row>
    <row r="36" spans="2:10" s="54" customFormat="1" x14ac:dyDescent="0.2">
      <c r="B36" s="58" t="s">
        <v>52</v>
      </c>
      <c r="C36" s="58" t="s">
        <v>54</v>
      </c>
      <c r="D36" s="57">
        <v>200</v>
      </c>
      <c r="E36" s="68">
        <v>3.6</v>
      </c>
      <c r="F36" s="68">
        <v>3.1</v>
      </c>
      <c r="G36" s="68">
        <v>13.6</v>
      </c>
      <c r="H36" s="69">
        <f>(E36+G36)*4+F36*9</f>
        <v>96.7</v>
      </c>
      <c r="I36" s="69">
        <v>10.44</v>
      </c>
      <c r="J36" s="57">
        <v>693</v>
      </c>
    </row>
    <row r="37" spans="2:10" s="54" customFormat="1" x14ac:dyDescent="0.2">
      <c r="B37" s="74" t="s">
        <v>53</v>
      </c>
      <c r="C37" s="74" t="s">
        <v>38</v>
      </c>
      <c r="D37" s="57">
        <v>20</v>
      </c>
      <c r="E37" s="68">
        <v>1.9</v>
      </c>
      <c r="F37" s="68">
        <v>1.9</v>
      </c>
      <c r="G37" s="68">
        <v>14.4</v>
      </c>
      <c r="H37" s="69">
        <v>82.4</v>
      </c>
      <c r="I37" s="69">
        <v>4</v>
      </c>
      <c r="J37" s="57" t="s">
        <v>13</v>
      </c>
    </row>
    <row r="38" spans="2:10" x14ac:dyDescent="0.2">
      <c r="B38" s="75" t="s">
        <v>24</v>
      </c>
      <c r="C38" s="75"/>
      <c r="D38" s="60">
        <f t="shared" ref="D38:I38" si="4">SUM(D36:D37)</f>
        <v>220</v>
      </c>
      <c r="E38" s="72">
        <f t="shared" si="4"/>
        <v>5.5</v>
      </c>
      <c r="F38" s="72">
        <f t="shared" si="4"/>
        <v>5</v>
      </c>
      <c r="G38" s="72">
        <f t="shared" si="4"/>
        <v>28</v>
      </c>
      <c r="H38" s="73">
        <f t="shared" si="4"/>
        <v>179.10000000000002</v>
      </c>
      <c r="I38" s="73">
        <f t="shared" si="4"/>
        <v>14.44</v>
      </c>
      <c r="J38" s="57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405.74</v>
      </c>
      <c r="H39" s="24">
        <f>H12+H15+H23+H27+H34+H38</f>
        <v>2906.2</v>
      </c>
      <c r="I39" s="24">
        <v>275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2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2:12" s="34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39</v>
      </c>
      <c r="H3" s="8"/>
      <c r="I3" s="9" t="s">
        <v>40</v>
      </c>
      <c r="J3" s="10" t="s">
        <v>64</v>
      </c>
    </row>
    <row r="4" spans="2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28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27</v>
      </c>
      <c r="J5" s="98" t="s">
        <v>9</v>
      </c>
    </row>
    <row r="6" spans="2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2:12" ht="15.75" x14ac:dyDescent="0.2">
      <c r="B7" s="26"/>
      <c r="C7" s="91" t="s">
        <v>56</v>
      </c>
      <c r="D7" s="92"/>
      <c r="E7" s="92"/>
      <c r="F7" s="92"/>
      <c r="G7" s="93"/>
      <c r="H7" s="42"/>
      <c r="I7" s="42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2" t="s">
        <v>43</v>
      </c>
      <c r="C9" s="12" t="s">
        <v>37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36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44</v>
      </c>
      <c r="C11" s="15" t="s">
        <v>45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2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2:12" s="55" customFormat="1" x14ac:dyDescent="0.2">
      <c r="B14" s="76" t="s">
        <v>62</v>
      </c>
      <c r="C14" s="56" t="s">
        <v>63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77">
        <v>403</v>
      </c>
    </row>
    <row r="15" spans="2:12" x14ac:dyDescent="0.2">
      <c r="B15" s="17" t="s">
        <v>23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12" t="s">
        <v>46</v>
      </c>
      <c r="C17" s="12" t="s">
        <v>31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47</v>
      </c>
      <c r="C18" s="12" t="s">
        <v>32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55</v>
      </c>
      <c r="C19" s="12" t="s">
        <v>33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1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48</v>
      </c>
      <c r="C20" s="12" t="s">
        <v>29</v>
      </c>
      <c r="D20" s="16">
        <v>100</v>
      </c>
      <c r="E20" s="13">
        <v>0.8</v>
      </c>
      <c r="F20" s="13">
        <v>0.2</v>
      </c>
      <c r="G20" s="13">
        <v>1.8</v>
      </c>
      <c r="H20" s="14">
        <v>14</v>
      </c>
      <c r="I20" s="20">
        <v>18</v>
      </c>
      <c r="J20" s="21">
        <v>247</v>
      </c>
    </row>
    <row r="21" spans="2:10" x14ac:dyDescent="0.2">
      <c r="B21" s="12" t="s">
        <v>26</v>
      </c>
      <c r="C21" s="12" t="s">
        <v>34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1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30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1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 t="shared" ref="D23:I23" si="2">SUM(D17:D22)</f>
        <v>980</v>
      </c>
      <c r="E23" s="29">
        <f t="shared" si="2"/>
        <v>30.6</v>
      </c>
      <c r="F23" s="29">
        <f t="shared" si="2"/>
        <v>20.7</v>
      </c>
      <c r="G23" s="29">
        <f t="shared" si="2"/>
        <v>169.79999999999998</v>
      </c>
      <c r="H23" s="30">
        <v>991</v>
      </c>
      <c r="I23" s="30">
        <f t="shared" si="2"/>
        <v>107.45959999999999</v>
      </c>
      <c r="J23" s="16"/>
    </row>
    <row r="24" spans="2:10" x14ac:dyDescent="0.2">
      <c r="B24" s="99" t="s">
        <v>2</v>
      </c>
      <c r="C24" s="100"/>
      <c r="D24" s="100"/>
      <c r="E24" s="100"/>
      <c r="F24" s="100"/>
      <c r="G24" s="100"/>
      <c r="H24" s="100"/>
      <c r="I24" s="100"/>
      <c r="J24" s="101"/>
    </row>
    <row r="25" spans="2:10" ht="27" x14ac:dyDescent="0.2">
      <c r="B25" s="12" t="s">
        <v>59</v>
      </c>
      <c r="C25" s="12" t="s">
        <v>58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49</v>
      </c>
      <c r="C26" s="18" t="s">
        <v>34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 t="shared" ref="D27:I27" si="3">SUM(D25:D26)</f>
        <v>370</v>
      </c>
      <c r="E27" s="29">
        <f t="shared" si="3"/>
        <v>28.9</v>
      </c>
      <c r="F27" s="29">
        <f t="shared" si="3"/>
        <v>20.3</v>
      </c>
      <c r="G27" s="29">
        <f t="shared" si="3"/>
        <v>63.2</v>
      </c>
      <c r="H27" s="30">
        <f t="shared" si="3"/>
        <v>551.1</v>
      </c>
      <c r="I27" s="30">
        <f t="shared" si="3"/>
        <v>52.6</v>
      </c>
      <c r="J27" s="16"/>
    </row>
    <row r="28" spans="2:10" x14ac:dyDescent="0.2">
      <c r="B28" s="99" t="s">
        <v>3</v>
      </c>
      <c r="C28" s="100"/>
      <c r="D28" s="100"/>
      <c r="E28" s="100"/>
      <c r="F28" s="100"/>
      <c r="G28" s="100"/>
      <c r="H28" s="100"/>
      <c r="I28" s="100"/>
      <c r="J28" s="101"/>
    </row>
    <row r="29" spans="2:10" x14ac:dyDescent="0.2">
      <c r="B29" s="12" t="s">
        <v>60</v>
      </c>
      <c r="C29" s="12" t="s">
        <v>61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50</v>
      </c>
      <c r="C30" s="12" t="s">
        <v>51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35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30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4">(E32+G32)*4+F32*9</f>
        <v>252.72</v>
      </c>
      <c r="I32" s="32">
        <v>5</v>
      </c>
      <c r="J32" s="16">
        <v>366</v>
      </c>
    </row>
    <row r="33" spans="2:10" x14ac:dyDescent="0.2">
      <c r="B33" s="18" t="s">
        <v>25</v>
      </c>
      <c r="C33" s="18" t="s">
        <v>29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 t="shared" ref="D34:I34" si="5">SUM(D29:D33)</f>
        <v>680</v>
      </c>
      <c r="E34" s="43">
        <f t="shared" si="5"/>
        <v>31.02</v>
      </c>
      <c r="F34" s="43">
        <f t="shared" si="5"/>
        <v>32.75</v>
      </c>
      <c r="G34" s="43">
        <f t="shared" si="5"/>
        <v>107.63999999999999</v>
      </c>
      <c r="H34" s="24">
        <v>850</v>
      </c>
      <c r="I34" s="24">
        <f t="shared" si="5"/>
        <v>80.8</v>
      </c>
      <c r="J34" s="16"/>
    </row>
    <row r="35" spans="2:10" x14ac:dyDescent="0.2">
      <c r="B35" s="99" t="s">
        <v>4</v>
      </c>
      <c r="C35" s="100"/>
      <c r="D35" s="100"/>
      <c r="E35" s="100"/>
      <c r="F35" s="100"/>
      <c r="G35" s="100"/>
      <c r="H35" s="100"/>
      <c r="I35" s="100"/>
      <c r="J35" s="101"/>
    </row>
    <row r="36" spans="2:10" x14ac:dyDescent="0.2">
      <c r="B36" s="18" t="s">
        <v>52</v>
      </c>
      <c r="C36" s="18" t="s">
        <v>54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53</v>
      </c>
      <c r="C37" s="15" t="s">
        <v>38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24</v>
      </c>
      <c r="C38" s="22"/>
      <c r="D38" s="23">
        <f t="shared" ref="D38:I38" si="6">SUM(D36:D37)</f>
        <v>230</v>
      </c>
      <c r="E38" s="43">
        <f t="shared" si="6"/>
        <v>6.45</v>
      </c>
      <c r="F38" s="43">
        <f t="shared" si="6"/>
        <v>5.95</v>
      </c>
      <c r="G38" s="43">
        <f t="shared" si="6"/>
        <v>35.200000000000003</v>
      </c>
      <c r="H38" s="24">
        <v>221</v>
      </c>
      <c r="I38" s="24">
        <f t="shared" si="6"/>
        <v>16.439999999999998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121.07</v>
      </c>
      <c r="F39" s="23">
        <f>F12+F15+F23+F27+F34+F38</f>
        <v>110.2</v>
      </c>
      <c r="G39" s="23">
        <f>G12+G15+G23+G27+G34+G38</f>
        <v>478.53999999999996</v>
      </c>
      <c r="H39" s="24">
        <v>3395</v>
      </c>
      <c r="I39" s="24">
        <v>315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2025-05-05T12:34:39Z</dcterms:modified>
</cp:coreProperties>
</file>