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7" i="5" l="1"/>
  <c r="E27" i="5"/>
  <c r="F27" i="5"/>
  <c r="G27" i="5"/>
  <c r="H27" i="5"/>
  <c r="I27" i="5"/>
  <c r="D23" i="5"/>
  <c r="E23" i="5"/>
  <c r="F23" i="5"/>
  <c r="G23" i="5"/>
  <c r="I23" i="5"/>
  <c r="D16" i="5"/>
  <c r="E16" i="5"/>
  <c r="F16" i="5"/>
  <c r="G16" i="5"/>
  <c r="H16" i="5"/>
  <c r="I16" i="5"/>
  <c r="D12" i="5"/>
  <c r="E12" i="5"/>
  <c r="F12" i="5"/>
  <c r="G12" i="5"/>
  <c r="I12" i="5"/>
  <c r="D27" i="2"/>
  <c r="E27" i="2"/>
  <c r="F27" i="2"/>
  <c r="G27" i="2"/>
  <c r="H27" i="2"/>
  <c r="I27" i="2"/>
  <c r="D23" i="2"/>
  <c r="E23" i="2"/>
  <c r="F23" i="2"/>
  <c r="G23" i="2"/>
  <c r="D16" i="2"/>
  <c r="E16" i="2"/>
  <c r="F16" i="2"/>
  <c r="G16" i="2"/>
  <c r="H16" i="2"/>
  <c r="I16" i="2"/>
  <c r="D12" i="2"/>
  <c r="E12" i="2"/>
  <c r="F12" i="2"/>
  <c r="G12" i="2"/>
  <c r="I12" i="2"/>
  <c r="H21" i="2" l="1"/>
  <c r="H23" i="2" s="1"/>
  <c r="H11" i="2"/>
  <c r="H12" i="2" s="1"/>
  <c r="H18" i="5" l="1"/>
  <c r="H11" i="5"/>
  <c r="H9" i="5"/>
  <c r="H12" i="5" s="1"/>
  <c r="H21" i="5" l="1"/>
  <c r="H23" i="5" s="1"/>
</calcChain>
</file>

<file path=xl/sharedStrings.xml><?xml version="1.0" encoding="utf-8"?>
<sst xmlns="http://schemas.openxmlformats.org/spreadsheetml/2006/main" count="104" uniqueCount="51">
  <si>
    <t>2 завтрак</t>
  </si>
  <si>
    <t>Обед</t>
  </si>
  <si>
    <t>Полдник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</si>
  <si>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</si>
  <si>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</si>
  <si>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</si>
  <si>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</si>
  <si>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</si>
  <si>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</si>
  <si>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</si>
  <si>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</si>
  <si>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</si>
  <si>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</si>
  <si>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</si>
  <si>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</si>
  <si>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</si>
  <si>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</si>
  <si>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</si>
  <si>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</si>
  <si>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</si>
  <si>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Хлеб пшеничный со слив.маслом</t>
  </si>
  <si>
    <t>Компот из сухофруктов</t>
  </si>
  <si>
    <t>Цена</t>
  </si>
  <si>
    <t>Раздел</t>
  </si>
  <si>
    <t>1 блюдо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</si>
  <si>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</si>
  <si>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</si>
  <si>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</si>
  <si>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</si>
  <si>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</si>
  <si>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</si>
  <si>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</si>
  <si>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</si>
  <si>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</si>
  <si>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</si>
  <si>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</si>
  <si>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</si>
  <si>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</si>
  <si>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</si>
  <si>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</si>
  <si>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</si>
  <si>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</si>
  <si>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</si>
  <si>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>366/365</t>
  </si>
  <si>
    <t>Выпечка</t>
  </si>
  <si>
    <t xml:space="preserve">Для детей от 7 до 11 лет </t>
  </si>
  <si>
    <t>Сок яблочный</t>
  </si>
  <si>
    <t>-</t>
  </si>
  <si>
    <t>Конфеты</t>
  </si>
  <si>
    <t>Сладкое</t>
  </si>
  <si>
    <t>30.04.2025г.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</si>
</sst>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workbookViewId="0">
      <selection activeCell="A21" sqref="A21:XFD2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97"/>
      <c r="G1" s="97"/>
      <c r="H1" s="97"/>
      <c r="I1" s="97"/>
      <c r="J1" s="97"/>
    </row>
    <row r="2" spans="2:12" s="12" customFormat="1" ht="15.75" x14ac:dyDescent="0.25">
      <c r="B2" s="3"/>
      <c r="C2" s="3"/>
      <c r="D2" s="13"/>
      <c r="E2" s="2"/>
      <c r="F2" s="98"/>
      <c r="G2" s="98"/>
      <c r="H2" s="98"/>
      <c r="I2" s="98"/>
      <c r="J2" s="98"/>
      <c r="L2" s="6"/>
    </row>
    <row r="3" spans="2:12" s="12" customFormat="1" ht="15" x14ac:dyDescent="0.25">
      <c r="B3" s="18" t="s">
        <v>35</v>
      </c>
      <c r="C3" s="19" t="s">
        <v>36</v>
      </c>
      <c r="D3" s="20"/>
      <c r="E3" s="21"/>
      <c r="F3" s="22"/>
      <c r="G3" s="23" t="s">
        <v>32</v>
      </c>
      <c r="H3" s="24"/>
      <c r="I3" s="25" t="s">
        <v>33</v>
      </c>
      <c r="J3" s="26" t="s">
        <v>50</v>
      </c>
    </row>
    <row r="4" spans="2:12" s="12" customFormat="1" ht="15.75" x14ac:dyDescent="0.25">
      <c r="B4" s="99"/>
      <c r="C4" s="99"/>
      <c r="D4" s="99"/>
      <c r="E4" s="2"/>
      <c r="F4" s="4"/>
      <c r="G4" s="4"/>
      <c r="H4" s="5"/>
      <c r="I4" s="5"/>
      <c r="J4" s="14"/>
    </row>
    <row r="5" spans="2:12" ht="28.5" customHeight="1" x14ac:dyDescent="0.2">
      <c r="B5" s="59" t="s">
        <v>3</v>
      </c>
      <c r="C5" s="27" t="s">
        <v>23</v>
      </c>
      <c r="D5" s="100" t="s">
        <v>4</v>
      </c>
      <c r="E5" s="102" t="s">
        <v>5</v>
      </c>
      <c r="F5" s="102"/>
      <c r="G5" s="102"/>
      <c r="H5" s="103" t="s">
        <v>6</v>
      </c>
      <c r="I5" s="60" t="s">
        <v>22</v>
      </c>
      <c r="J5" s="104" t="s">
        <v>7</v>
      </c>
    </row>
    <row r="6" spans="2:12" ht="15.75" x14ac:dyDescent="0.2">
      <c r="B6" s="28"/>
      <c r="C6" s="29"/>
      <c r="D6" s="101"/>
      <c r="E6" s="57" t="s">
        <v>8</v>
      </c>
      <c r="F6" s="57" t="s">
        <v>9</v>
      </c>
      <c r="G6" s="57" t="s">
        <v>10</v>
      </c>
      <c r="H6" s="103"/>
      <c r="I6" s="58"/>
      <c r="J6" s="104"/>
    </row>
    <row r="7" spans="2:12" ht="15.75" x14ac:dyDescent="0.2">
      <c r="B7" s="92"/>
      <c r="C7" s="105" t="s">
        <v>45</v>
      </c>
      <c r="D7" s="106"/>
      <c r="E7" s="106"/>
      <c r="F7" s="106"/>
      <c r="G7" s="107"/>
      <c r="H7" s="15"/>
      <c r="I7" s="15"/>
      <c r="J7" s="17"/>
    </row>
    <row r="8" spans="2:12" x14ac:dyDescent="0.2">
      <c r="B8" s="96" t="s">
        <v>16</v>
      </c>
      <c r="C8" s="96"/>
      <c r="D8" s="96"/>
      <c r="E8" s="96"/>
      <c r="F8" s="96"/>
      <c r="G8" s="96"/>
      <c r="H8" s="96"/>
      <c r="I8" s="96"/>
      <c r="J8" s="96"/>
    </row>
    <row r="9" spans="2:12" x14ac:dyDescent="0.2">
      <c r="B9" s="30" t="s">
        <v>37</v>
      </c>
      <c r="C9" s="30" t="s">
        <v>30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38</v>
      </c>
      <c r="C10" s="30" t="s">
        <v>29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7" t="s">
        <v>20</v>
      </c>
      <c r="C11" s="37" t="s">
        <v>31</v>
      </c>
      <c r="D11" s="38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43</v>
      </c>
    </row>
    <row r="12" spans="2:12" x14ac:dyDescent="0.2">
      <c r="B12" s="39" t="s">
        <v>17</v>
      </c>
      <c r="C12" s="39"/>
      <c r="D12" s="40">
        <f t="shared" ref="D12:I12" si="0">SUM(D9:D11)</f>
        <v>470</v>
      </c>
      <c r="E12" s="41">
        <f t="shared" si="0"/>
        <v>16.690000000000001</v>
      </c>
      <c r="F12" s="41">
        <f t="shared" si="0"/>
        <v>20.810000000000002</v>
      </c>
      <c r="G12" s="41">
        <f t="shared" si="0"/>
        <v>80.239999999999995</v>
      </c>
      <c r="H12" s="42">
        <f t="shared" si="0"/>
        <v>574.74</v>
      </c>
      <c r="I12" s="42">
        <f t="shared" si="0"/>
        <v>34.153199999999998</v>
      </c>
      <c r="J12" s="31"/>
    </row>
    <row r="13" spans="2:12" x14ac:dyDescent="0.2">
      <c r="B13" s="93" t="s">
        <v>0</v>
      </c>
      <c r="C13" s="94"/>
      <c r="D13" s="94"/>
      <c r="E13" s="94"/>
      <c r="F13" s="94"/>
      <c r="G13" s="94"/>
      <c r="H13" s="94"/>
      <c r="I13" s="94"/>
      <c r="J13" s="95"/>
    </row>
    <row r="14" spans="2:12" s="64" customFormat="1" x14ac:dyDescent="0.2">
      <c r="B14" s="36" t="s">
        <v>48</v>
      </c>
      <c r="C14" s="36" t="s">
        <v>49</v>
      </c>
      <c r="D14" s="38">
        <v>15</v>
      </c>
      <c r="E14" s="46">
        <v>1.5</v>
      </c>
      <c r="F14" s="46">
        <v>14.81</v>
      </c>
      <c r="G14" s="46">
        <v>20.34</v>
      </c>
      <c r="H14" s="47">
        <v>220.5</v>
      </c>
      <c r="I14" s="47">
        <v>6</v>
      </c>
      <c r="J14" s="38" t="s">
        <v>47</v>
      </c>
    </row>
    <row r="15" spans="2:12" x14ac:dyDescent="0.2">
      <c r="B15" s="36" t="s">
        <v>46</v>
      </c>
      <c r="C15" s="36" t="s">
        <v>26</v>
      </c>
      <c r="D15" s="38">
        <v>200</v>
      </c>
      <c r="E15" s="46">
        <v>0.6</v>
      </c>
      <c r="F15" s="46">
        <v>0</v>
      </c>
      <c r="G15" s="46">
        <v>33</v>
      </c>
      <c r="H15" s="47">
        <v>134</v>
      </c>
      <c r="I15" s="47">
        <v>20</v>
      </c>
      <c r="J15" s="38">
        <v>389</v>
      </c>
    </row>
    <row r="16" spans="2:12" x14ac:dyDescent="0.2">
      <c r="B16" s="43" t="s">
        <v>19</v>
      </c>
      <c r="C16" s="43"/>
      <c r="D16" s="50">
        <f t="shared" ref="D16:I16" si="1">SUM(D14:D15)</f>
        <v>215</v>
      </c>
      <c r="E16" s="79">
        <f t="shared" si="1"/>
        <v>2.1</v>
      </c>
      <c r="F16" s="79">
        <f t="shared" si="1"/>
        <v>14.81</v>
      </c>
      <c r="G16" s="79">
        <f t="shared" si="1"/>
        <v>53.34</v>
      </c>
      <c r="H16" s="80">
        <f t="shared" si="1"/>
        <v>354.5</v>
      </c>
      <c r="I16" s="80">
        <f t="shared" si="1"/>
        <v>26</v>
      </c>
      <c r="J16" s="38"/>
    </row>
    <row r="17" spans="2:10" x14ac:dyDescent="0.2">
      <c r="B17" s="93" t="s">
        <v>1</v>
      </c>
      <c r="C17" s="94"/>
      <c r="D17" s="94"/>
      <c r="E17" s="94"/>
      <c r="F17" s="94"/>
      <c r="G17" s="94"/>
      <c r="H17" s="94"/>
      <c r="I17" s="94"/>
      <c r="J17" s="95"/>
    </row>
    <row r="18" spans="2:10" x14ac:dyDescent="0.2">
      <c r="B18" s="30" t="s">
        <v>39</v>
      </c>
      <c r="C18" s="30" t="s">
        <v>24</v>
      </c>
      <c r="D18" s="38">
        <v>200</v>
      </c>
      <c r="E18" s="75">
        <v>1.44</v>
      </c>
      <c r="F18" s="75">
        <v>1.92</v>
      </c>
      <c r="G18" s="75">
        <v>11.28</v>
      </c>
      <c r="H18" s="76">
        <v>68</v>
      </c>
      <c r="I18" s="77">
        <v>9.5432000000000006</v>
      </c>
      <c r="J18" s="78">
        <v>141</v>
      </c>
    </row>
    <row r="19" spans="2:10" x14ac:dyDescent="0.2">
      <c r="B19" s="30" t="s">
        <v>40</v>
      </c>
      <c r="C19" s="30" t="s">
        <v>25</v>
      </c>
      <c r="D19" s="38">
        <v>240</v>
      </c>
      <c r="E19" s="75">
        <v>25.03</v>
      </c>
      <c r="F19" s="75">
        <v>25.03</v>
      </c>
      <c r="G19" s="75">
        <v>40.58</v>
      </c>
      <c r="H19" s="76">
        <v>488</v>
      </c>
      <c r="I19" s="77">
        <v>109</v>
      </c>
      <c r="J19" s="78">
        <v>443</v>
      </c>
    </row>
    <row r="20" spans="2:10" x14ac:dyDescent="0.2">
      <c r="B20" s="30" t="s">
        <v>41</v>
      </c>
      <c r="C20" s="30" t="s">
        <v>27</v>
      </c>
      <c r="D20" s="87">
        <v>60</v>
      </c>
      <c r="E20" s="75">
        <v>1.1399999999999999</v>
      </c>
      <c r="F20" s="75">
        <v>5.34</v>
      </c>
      <c r="G20" s="75">
        <v>4.62</v>
      </c>
      <c r="H20" s="88">
        <v>71</v>
      </c>
      <c r="I20" s="77">
        <v>13</v>
      </c>
      <c r="J20" s="78">
        <v>115</v>
      </c>
    </row>
    <row r="21" spans="2:10" x14ac:dyDescent="0.2">
      <c r="B21" s="30" t="s">
        <v>21</v>
      </c>
      <c r="C21" s="30" t="s">
        <v>26</v>
      </c>
      <c r="D21" s="87">
        <v>200</v>
      </c>
      <c r="E21" s="75">
        <v>0.5</v>
      </c>
      <c r="F21" s="75">
        <v>0.1</v>
      </c>
      <c r="G21" s="75">
        <v>30.9</v>
      </c>
      <c r="H21" s="88">
        <f t="shared" ref="H21" si="2">(E21+G21)*4+F21*9</f>
        <v>126.5</v>
      </c>
      <c r="I21" s="77">
        <v>4</v>
      </c>
      <c r="J21" s="78" t="s">
        <v>11</v>
      </c>
    </row>
    <row r="22" spans="2:10" ht="15.75" x14ac:dyDescent="0.2">
      <c r="B22" s="36" t="s">
        <v>18</v>
      </c>
      <c r="C22" s="36" t="s">
        <v>31</v>
      </c>
      <c r="D22" s="87">
        <v>100</v>
      </c>
      <c r="E22" s="91">
        <v>7.9</v>
      </c>
      <c r="F22" s="91">
        <v>1</v>
      </c>
      <c r="G22" s="91">
        <v>48.3</v>
      </c>
      <c r="H22" s="89">
        <v>246</v>
      </c>
      <c r="I22" s="47">
        <v>4.8</v>
      </c>
      <c r="J22" s="38">
        <v>366</v>
      </c>
    </row>
    <row r="23" spans="2:10" x14ac:dyDescent="0.2">
      <c r="B23" s="44" t="s">
        <v>12</v>
      </c>
      <c r="C23" s="44"/>
      <c r="D23" s="50">
        <f>SUM(D18:D22)</f>
        <v>800</v>
      </c>
      <c r="E23" s="90">
        <f>SUM(E18:E22)</f>
        <v>36.010000000000005</v>
      </c>
      <c r="F23" s="90">
        <f>SUM(F18:F22)</f>
        <v>33.390000000000008</v>
      </c>
      <c r="G23" s="90">
        <f>SUM(G18:G22)</f>
        <v>135.68</v>
      </c>
      <c r="H23" s="80">
        <f>SUM(H18:H22)</f>
        <v>999.5</v>
      </c>
      <c r="I23" s="80">
        <v>141</v>
      </c>
      <c r="J23" s="38"/>
    </row>
    <row r="24" spans="2:10" x14ac:dyDescent="0.2">
      <c r="B24" s="108" t="s">
        <v>2</v>
      </c>
      <c r="C24" s="109"/>
      <c r="D24" s="109"/>
      <c r="E24" s="109"/>
      <c r="F24" s="109"/>
      <c r="G24" s="109"/>
      <c r="H24" s="109"/>
      <c r="I24" s="109"/>
      <c r="J24" s="110"/>
    </row>
    <row r="25" spans="2:10" x14ac:dyDescent="0.2">
      <c r="B25" s="30" t="s">
        <v>42</v>
      </c>
      <c r="C25" s="30" t="s">
        <v>44</v>
      </c>
      <c r="D25" s="38">
        <v>170</v>
      </c>
      <c r="E25" s="75">
        <v>38.9</v>
      </c>
      <c r="F25" s="75">
        <v>7.43</v>
      </c>
      <c r="G25" s="75">
        <v>47.3</v>
      </c>
      <c r="H25" s="76">
        <v>412</v>
      </c>
      <c r="I25" s="77">
        <v>43</v>
      </c>
      <c r="J25" s="78">
        <v>219</v>
      </c>
    </row>
    <row r="26" spans="2:10" x14ac:dyDescent="0.2">
      <c r="B26" s="45" t="s">
        <v>14</v>
      </c>
      <c r="C26" s="45" t="s">
        <v>28</v>
      </c>
      <c r="D26" s="38">
        <v>200</v>
      </c>
      <c r="E26" s="46">
        <v>0.2</v>
      </c>
      <c r="F26" s="46">
        <v>0</v>
      </c>
      <c r="G26" s="46">
        <v>9.1</v>
      </c>
      <c r="H26" s="47">
        <v>37</v>
      </c>
      <c r="I26" s="47">
        <v>2</v>
      </c>
      <c r="J26" s="38">
        <v>685</v>
      </c>
    </row>
    <row r="27" spans="2:10" x14ac:dyDescent="0.2">
      <c r="B27" s="48" t="s">
        <v>13</v>
      </c>
      <c r="C27" s="48"/>
      <c r="D27" s="81">
        <f t="shared" ref="D27:I27" si="3">SUM(D25:D26)</f>
        <v>370</v>
      </c>
      <c r="E27" s="79">
        <f t="shared" si="3"/>
        <v>39.1</v>
      </c>
      <c r="F27" s="79">
        <f t="shared" si="3"/>
        <v>7.43</v>
      </c>
      <c r="G27" s="79">
        <f t="shared" si="3"/>
        <v>56.4</v>
      </c>
      <c r="H27" s="80">
        <f t="shared" si="3"/>
        <v>449</v>
      </c>
      <c r="I27" s="80">
        <f t="shared" si="3"/>
        <v>45</v>
      </c>
      <c r="J27" s="38"/>
    </row>
    <row r="28" spans="2:10" x14ac:dyDescent="0.2">
      <c r="B28" s="49" t="s">
        <v>15</v>
      </c>
      <c r="C28" s="49"/>
      <c r="D28" s="50">
        <v>1855</v>
      </c>
      <c r="E28" s="50">
        <v>93.9</v>
      </c>
      <c r="F28" s="50">
        <v>76.44</v>
      </c>
      <c r="G28" s="50">
        <v>325.66000000000003</v>
      </c>
      <c r="H28" s="51">
        <v>2379</v>
      </c>
      <c r="I28" s="51">
        <v>246</v>
      </c>
      <c r="J28" s="31"/>
    </row>
    <row r="29" spans="2:10" x14ac:dyDescent="0.2">
      <c r="B29" s="111"/>
      <c r="C29" s="112"/>
      <c r="D29" s="112"/>
      <c r="E29" s="112"/>
      <c r="F29" s="112"/>
      <c r="G29" s="112"/>
      <c r="H29" s="112"/>
      <c r="I29" s="112"/>
      <c r="J29" s="113"/>
    </row>
    <row r="30" spans="2:10" x14ac:dyDescent="0.2">
      <c r="B30" s="52"/>
      <c r="C30" s="52"/>
      <c r="D30" s="53"/>
      <c r="E30" s="54"/>
      <c r="F30" s="54"/>
      <c r="G30" s="54"/>
      <c r="H30" s="55"/>
      <c r="I30" s="55"/>
      <c r="J30" s="56"/>
    </row>
    <row r="31" spans="2:10" x14ac:dyDescent="0.2">
      <c r="B31" s="52"/>
      <c r="C31" s="52"/>
      <c r="D31" s="53"/>
      <c r="E31" s="54"/>
      <c r="F31" s="54"/>
      <c r="G31" s="54"/>
      <c r="H31" s="55"/>
      <c r="I31" s="55"/>
      <c r="J31" s="56"/>
    </row>
    <row r="32" spans="2:10" x14ac:dyDescent="0.2">
      <c r="B32" s="52"/>
      <c r="C32" s="52"/>
      <c r="D32" s="53"/>
      <c r="E32" s="54"/>
      <c r="F32" s="54"/>
      <c r="G32" s="54"/>
      <c r="H32" s="55"/>
      <c r="I32" s="55"/>
      <c r="J32" s="56"/>
    </row>
    <row r="33" spans="2:10" x14ac:dyDescent="0.2">
      <c r="B33" s="52"/>
      <c r="C33" s="52"/>
      <c r="D33" s="53"/>
      <c r="E33" s="54"/>
      <c r="F33" s="54"/>
      <c r="G33" s="54"/>
      <c r="H33" s="55"/>
      <c r="I33" s="55"/>
      <c r="J33" s="56"/>
    </row>
    <row r="34" spans="2:10" x14ac:dyDescent="0.2">
      <c r="B34" s="52"/>
      <c r="C34" s="52"/>
      <c r="D34" s="53"/>
      <c r="E34" s="54"/>
      <c r="F34" s="54"/>
      <c r="G34" s="54"/>
      <c r="H34" s="55"/>
      <c r="I34" s="55"/>
      <c r="J34" s="56"/>
    </row>
    <row r="35" spans="2:10" x14ac:dyDescent="0.2">
      <c r="B35" s="52"/>
      <c r="C35" s="52"/>
      <c r="D35" s="53"/>
      <c r="E35" s="54"/>
      <c r="F35" s="54"/>
      <c r="G35" s="54"/>
      <c r="H35" s="55"/>
      <c r="I35" s="55"/>
      <c r="J35" s="56"/>
    </row>
    <row r="36" spans="2:10" x14ac:dyDescent="0.2">
      <c r="B36" s="52"/>
      <c r="C36" s="52"/>
      <c r="D36" s="53"/>
      <c r="E36" s="54"/>
      <c r="F36" s="54"/>
      <c r="G36" s="54"/>
      <c r="H36" s="55"/>
      <c r="I36" s="55"/>
      <c r="J36" s="56"/>
    </row>
    <row r="37" spans="2:10" x14ac:dyDescent="0.2">
      <c r="B37" s="52"/>
      <c r="C37" s="52"/>
      <c r="D37" s="53"/>
      <c r="E37" s="54"/>
      <c r="F37" s="54"/>
      <c r="G37" s="54"/>
      <c r="H37" s="55"/>
      <c r="I37" s="55"/>
      <c r="J37" s="56"/>
    </row>
    <row r="38" spans="2:10" x14ac:dyDescent="0.2">
      <c r="B38" s="52"/>
      <c r="C38" s="52"/>
      <c r="D38" s="53"/>
      <c r="E38" s="54"/>
      <c r="F38" s="54"/>
      <c r="G38" s="54"/>
      <c r="H38" s="55"/>
      <c r="I38" s="55"/>
      <c r="J38" s="56"/>
    </row>
    <row r="39" spans="2:10" x14ac:dyDescent="0.2">
      <c r="B39" s="52"/>
      <c r="C39" s="52"/>
      <c r="D39" s="53"/>
      <c r="E39" s="54"/>
      <c r="F39" s="54"/>
      <c r="G39" s="54"/>
      <c r="H39" s="55"/>
      <c r="I39" s="55"/>
      <c r="J39" s="56"/>
    </row>
    <row r="40" spans="2:10" x14ac:dyDescent="0.2">
      <c r="B40" s="52"/>
      <c r="C40" s="52"/>
      <c r="D40" s="53"/>
      <c r="E40" s="54"/>
      <c r="F40" s="54"/>
      <c r="G40" s="54"/>
      <c r="H40" s="55"/>
      <c r="I40" s="55"/>
      <c r="J40" s="56"/>
    </row>
  </sheetData>
  <mergeCells count="13">
    <mergeCell ref="B17:J17"/>
    <mergeCell ref="B24:J24"/>
    <mergeCell ref="B29:J2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abSelected="1" workbookViewId="0">
      <selection activeCell="B49" sqref="B49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5" customWidth="1"/>
    <col min="10" max="10" width="15.42578125" style="86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4"/>
      <c r="G1" s="114"/>
      <c r="H1" s="114"/>
      <c r="I1" s="114"/>
      <c r="J1" s="114"/>
    </row>
    <row r="2" spans="2:12" s="63" customFormat="1" ht="15.75" x14ac:dyDescent="0.25">
      <c r="B2" s="3"/>
      <c r="C2" s="3"/>
      <c r="D2" s="3"/>
      <c r="E2" s="62"/>
      <c r="F2" s="115"/>
      <c r="G2" s="115"/>
      <c r="H2" s="115"/>
      <c r="I2" s="115"/>
      <c r="J2" s="115"/>
      <c r="L2" s="64"/>
    </row>
    <row r="3" spans="2:12" s="63" customFormat="1" ht="15" x14ac:dyDescent="0.25">
      <c r="B3" s="18" t="s">
        <v>35</v>
      </c>
      <c r="C3" s="19" t="s">
        <v>36</v>
      </c>
      <c r="D3" s="65"/>
      <c r="E3" s="66"/>
      <c r="F3" s="67"/>
      <c r="G3" s="23" t="s">
        <v>32</v>
      </c>
      <c r="H3" s="24"/>
      <c r="I3" s="25" t="s">
        <v>33</v>
      </c>
      <c r="J3" s="26" t="s">
        <v>50</v>
      </c>
    </row>
    <row r="4" spans="2:12" s="63" customFormat="1" ht="15.75" x14ac:dyDescent="0.25">
      <c r="B4" s="116"/>
      <c r="C4" s="116"/>
      <c r="D4" s="116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3</v>
      </c>
      <c r="C5" s="27" t="s">
        <v>23</v>
      </c>
      <c r="D5" s="122" t="s">
        <v>4</v>
      </c>
      <c r="E5" s="124" t="s">
        <v>5</v>
      </c>
      <c r="F5" s="124"/>
      <c r="G5" s="124"/>
      <c r="H5" s="125" t="s">
        <v>6</v>
      </c>
      <c r="I5" s="71" t="s">
        <v>22</v>
      </c>
      <c r="J5" s="104" t="s">
        <v>7</v>
      </c>
    </row>
    <row r="6" spans="2:12" ht="15.75" x14ac:dyDescent="0.2">
      <c r="B6" s="28"/>
      <c r="C6" s="29"/>
      <c r="D6" s="123"/>
      <c r="E6" s="72" t="s">
        <v>8</v>
      </c>
      <c r="F6" s="72" t="s">
        <v>9</v>
      </c>
      <c r="G6" s="72" t="s">
        <v>10</v>
      </c>
      <c r="H6" s="125"/>
      <c r="I6" s="73"/>
      <c r="J6" s="104"/>
    </row>
    <row r="7" spans="2:12" ht="15.75" x14ac:dyDescent="0.2">
      <c r="B7" s="16"/>
      <c r="C7" s="105" t="s">
        <v>34</v>
      </c>
      <c r="D7" s="117"/>
      <c r="E7" s="117"/>
      <c r="F7" s="117"/>
      <c r="G7" s="118"/>
      <c r="H7" s="74"/>
      <c r="I7" s="74"/>
      <c r="J7" s="17"/>
    </row>
    <row r="8" spans="2:12" x14ac:dyDescent="0.2">
      <c r="B8" s="126" t="s">
        <v>16</v>
      </c>
      <c r="C8" s="126"/>
      <c r="D8" s="126"/>
      <c r="E8" s="126"/>
      <c r="F8" s="126"/>
      <c r="G8" s="126"/>
      <c r="H8" s="126"/>
      <c r="I8" s="126"/>
      <c r="J8" s="126"/>
    </row>
    <row r="9" spans="2:12" x14ac:dyDescent="0.2">
      <c r="B9" s="30" t="s">
        <v>37</v>
      </c>
      <c r="C9" s="30" t="s">
        <v>30</v>
      </c>
      <c r="D9" s="38">
        <v>250</v>
      </c>
      <c r="E9" s="75">
        <v>11.2</v>
      </c>
      <c r="F9" s="75">
        <v>11.4</v>
      </c>
      <c r="G9" s="75">
        <v>45.4</v>
      </c>
      <c r="H9" s="76">
        <f>(E9+G9)*4+F9*9</f>
        <v>329</v>
      </c>
      <c r="I9" s="77">
        <v>21.120999999999999</v>
      </c>
      <c r="J9" s="78">
        <v>104</v>
      </c>
    </row>
    <row r="10" spans="2:12" x14ac:dyDescent="0.2">
      <c r="B10" s="30" t="s">
        <v>38</v>
      </c>
      <c r="C10" s="30" t="s">
        <v>29</v>
      </c>
      <c r="D10" s="38">
        <v>200</v>
      </c>
      <c r="E10" s="75">
        <v>2.9</v>
      </c>
      <c r="F10" s="75">
        <v>2.8</v>
      </c>
      <c r="G10" s="75">
        <v>14.9</v>
      </c>
      <c r="H10" s="76">
        <v>96</v>
      </c>
      <c r="I10" s="77">
        <v>10</v>
      </c>
      <c r="J10" s="78">
        <v>692</v>
      </c>
    </row>
    <row r="11" spans="2:12" ht="15.75" customHeight="1" x14ac:dyDescent="0.2">
      <c r="B11" s="37" t="s">
        <v>20</v>
      </c>
      <c r="C11" s="37" t="s">
        <v>31</v>
      </c>
      <c r="D11" s="38">
        <v>80</v>
      </c>
      <c r="E11" s="75">
        <v>5.6</v>
      </c>
      <c r="F11" s="75">
        <v>9</v>
      </c>
      <c r="G11" s="75">
        <v>33.9</v>
      </c>
      <c r="H11" s="76">
        <f>(E11+G11)*4+F11*9</f>
        <v>239</v>
      </c>
      <c r="I11" s="76">
        <v>9</v>
      </c>
      <c r="J11" s="38" t="s">
        <v>43</v>
      </c>
    </row>
    <row r="12" spans="2:12" x14ac:dyDescent="0.2">
      <c r="B12" s="39" t="s">
        <v>17</v>
      </c>
      <c r="C12" s="39"/>
      <c r="D12" s="50">
        <f t="shared" ref="D12:I12" si="0">SUM(D9:D11)</f>
        <v>530</v>
      </c>
      <c r="E12" s="79">
        <f t="shared" si="0"/>
        <v>19.7</v>
      </c>
      <c r="F12" s="79">
        <f t="shared" si="0"/>
        <v>23.2</v>
      </c>
      <c r="G12" s="79">
        <f t="shared" si="0"/>
        <v>94.199999999999989</v>
      </c>
      <c r="H12" s="80">
        <f t="shared" si="0"/>
        <v>664</v>
      </c>
      <c r="I12" s="80">
        <f t="shared" si="0"/>
        <v>40.120999999999995</v>
      </c>
      <c r="J12" s="38"/>
    </row>
    <row r="13" spans="2:12" x14ac:dyDescent="0.2">
      <c r="B13" s="108" t="s">
        <v>0</v>
      </c>
      <c r="C13" s="109"/>
      <c r="D13" s="109"/>
      <c r="E13" s="109"/>
      <c r="F13" s="109"/>
      <c r="G13" s="109"/>
      <c r="H13" s="109"/>
      <c r="I13" s="109"/>
      <c r="J13" s="110"/>
    </row>
    <row r="14" spans="2:12" x14ac:dyDescent="0.2">
      <c r="B14" s="36" t="s">
        <v>48</v>
      </c>
      <c r="C14" s="36" t="s">
        <v>49</v>
      </c>
      <c r="D14" s="38">
        <v>20</v>
      </c>
      <c r="E14" s="46">
        <v>2</v>
      </c>
      <c r="F14" s="46">
        <v>19.75</v>
      </c>
      <c r="G14" s="46">
        <v>27.13</v>
      </c>
      <c r="H14" s="47">
        <v>294</v>
      </c>
      <c r="I14" s="47">
        <v>8</v>
      </c>
      <c r="J14" s="38" t="s">
        <v>47</v>
      </c>
    </row>
    <row r="15" spans="2:12" s="6" customFormat="1" x14ac:dyDescent="0.2">
      <c r="B15" s="36" t="s">
        <v>46</v>
      </c>
      <c r="C15" s="36" t="s">
        <v>26</v>
      </c>
      <c r="D15" s="38">
        <v>200</v>
      </c>
      <c r="E15" s="46">
        <v>0.6</v>
      </c>
      <c r="F15" s="46">
        <v>0</v>
      </c>
      <c r="G15" s="46">
        <v>33</v>
      </c>
      <c r="H15" s="47">
        <v>134</v>
      </c>
      <c r="I15" s="47">
        <v>20</v>
      </c>
      <c r="J15" s="38">
        <v>389</v>
      </c>
    </row>
    <row r="16" spans="2:12" x14ac:dyDescent="0.2">
      <c r="B16" s="43" t="s">
        <v>19</v>
      </c>
      <c r="C16" s="43"/>
      <c r="D16" s="50">
        <f t="shared" ref="D16:I16" si="1">SUM(D14:D15)</f>
        <v>220</v>
      </c>
      <c r="E16" s="79">
        <f t="shared" si="1"/>
        <v>2.6</v>
      </c>
      <c r="F16" s="79">
        <f t="shared" si="1"/>
        <v>19.75</v>
      </c>
      <c r="G16" s="79">
        <f t="shared" si="1"/>
        <v>60.129999999999995</v>
      </c>
      <c r="H16" s="80">
        <f t="shared" si="1"/>
        <v>428</v>
      </c>
      <c r="I16" s="80">
        <f t="shared" si="1"/>
        <v>28</v>
      </c>
      <c r="J16" s="38"/>
    </row>
    <row r="17" spans="2:10" x14ac:dyDescent="0.2">
      <c r="B17" s="119" t="s">
        <v>1</v>
      </c>
      <c r="C17" s="120"/>
      <c r="D17" s="120"/>
      <c r="E17" s="120"/>
      <c r="F17" s="120"/>
      <c r="G17" s="120"/>
      <c r="H17" s="120"/>
      <c r="I17" s="120"/>
      <c r="J17" s="121"/>
    </row>
    <row r="18" spans="2:10" x14ac:dyDescent="0.2">
      <c r="B18" s="30" t="s">
        <v>39</v>
      </c>
      <c r="C18" s="30" t="s">
        <v>24</v>
      </c>
      <c r="D18" s="38">
        <v>250</v>
      </c>
      <c r="E18" s="75">
        <v>1.8</v>
      </c>
      <c r="F18" s="75">
        <v>2.4</v>
      </c>
      <c r="G18" s="75">
        <v>14.1</v>
      </c>
      <c r="H18" s="76">
        <f t="shared" ref="H18" si="2">(E18+G18)*4+F18*9</f>
        <v>85.2</v>
      </c>
      <c r="I18" s="77">
        <v>11.452</v>
      </c>
      <c r="J18" s="78">
        <v>141</v>
      </c>
    </row>
    <row r="19" spans="2:10" x14ac:dyDescent="0.2">
      <c r="B19" s="30" t="s">
        <v>40</v>
      </c>
      <c r="C19" s="30" t="s">
        <v>25</v>
      </c>
      <c r="D19" s="38">
        <v>280</v>
      </c>
      <c r="E19" s="75">
        <v>29.21</v>
      </c>
      <c r="F19" s="75">
        <v>29.21</v>
      </c>
      <c r="G19" s="75">
        <v>47.36</v>
      </c>
      <c r="H19" s="76">
        <v>569</v>
      </c>
      <c r="I19" s="77">
        <v>127</v>
      </c>
      <c r="J19" s="78">
        <v>443</v>
      </c>
    </row>
    <row r="20" spans="2:10" x14ac:dyDescent="0.2">
      <c r="B20" s="30" t="s">
        <v>41</v>
      </c>
      <c r="C20" s="30" t="s">
        <v>27</v>
      </c>
      <c r="D20" s="38">
        <v>100</v>
      </c>
      <c r="E20" s="75">
        <v>1.9</v>
      </c>
      <c r="F20" s="75">
        <v>8.9</v>
      </c>
      <c r="G20" s="75">
        <v>7.7</v>
      </c>
      <c r="H20" s="76">
        <v>119</v>
      </c>
      <c r="I20" s="77">
        <v>22</v>
      </c>
      <c r="J20" s="78">
        <v>115</v>
      </c>
    </row>
    <row r="21" spans="2:10" x14ac:dyDescent="0.2">
      <c r="B21" s="30" t="s">
        <v>21</v>
      </c>
      <c r="C21" s="30" t="s">
        <v>26</v>
      </c>
      <c r="D21" s="38">
        <v>200</v>
      </c>
      <c r="E21" s="75">
        <v>0.5</v>
      </c>
      <c r="F21" s="75">
        <v>0.1</v>
      </c>
      <c r="G21" s="75">
        <v>30.9</v>
      </c>
      <c r="H21" s="76">
        <f t="shared" ref="H21" si="3">(E21+G21)*4+F21*9</f>
        <v>126.5</v>
      </c>
      <c r="I21" s="77">
        <v>4</v>
      </c>
      <c r="J21" s="78" t="s">
        <v>11</v>
      </c>
    </row>
    <row r="22" spans="2:10" x14ac:dyDescent="0.2">
      <c r="B22" s="36" t="s">
        <v>18</v>
      </c>
      <c r="C22" s="36" t="s">
        <v>31</v>
      </c>
      <c r="D22" s="38">
        <v>150</v>
      </c>
      <c r="E22" s="46">
        <v>11.85</v>
      </c>
      <c r="F22" s="46">
        <v>1.5</v>
      </c>
      <c r="G22" s="46">
        <v>72.45</v>
      </c>
      <c r="H22" s="47">
        <v>369</v>
      </c>
      <c r="I22" s="47">
        <v>8</v>
      </c>
      <c r="J22" s="38">
        <v>366</v>
      </c>
    </row>
    <row r="23" spans="2:10" x14ac:dyDescent="0.2">
      <c r="B23" s="44" t="s">
        <v>12</v>
      </c>
      <c r="C23" s="44"/>
      <c r="D23" s="50">
        <f t="shared" ref="D23:I23" si="4">SUM(D18:D22)</f>
        <v>980</v>
      </c>
      <c r="E23" s="79">
        <f t="shared" si="4"/>
        <v>45.260000000000005</v>
      </c>
      <c r="F23" s="79">
        <f t="shared" si="4"/>
        <v>42.11</v>
      </c>
      <c r="G23" s="79">
        <f t="shared" si="4"/>
        <v>172.51</v>
      </c>
      <c r="H23" s="80">
        <f t="shared" si="4"/>
        <v>1268.7</v>
      </c>
      <c r="I23" s="80">
        <f t="shared" si="4"/>
        <v>172.452</v>
      </c>
      <c r="J23" s="38"/>
    </row>
    <row r="24" spans="2:10" x14ac:dyDescent="0.2">
      <c r="B24" s="108" t="s">
        <v>2</v>
      </c>
      <c r="C24" s="109"/>
      <c r="D24" s="109"/>
      <c r="E24" s="109"/>
      <c r="F24" s="109"/>
      <c r="G24" s="109"/>
      <c r="H24" s="109"/>
      <c r="I24" s="109"/>
      <c r="J24" s="110"/>
    </row>
    <row r="25" spans="2:10" x14ac:dyDescent="0.2">
      <c r="B25" s="30" t="s">
        <v>42</v>
      </c>
      <c r="C25" s="30" t="s">
        <v>44</v>
      </c>
      <c r="D25" s="38">
        <v>170</v>
      </c>
      <c r="E25" s="75">
        <v>38.9</v>
      </c>
      <c r="F25" s="75">
        <v>7.43</v>
      </c>
      <c r="G25" s="75">
        <v>47.3</v>
      </c>
      <c r="H25" s="76">
        <v>412</v>
      </c>
      <c r="I25" s="77">
        <v>43</v>
      </c>
      <c r="J25" s="78">
        <v>219</v>
      </c>
    </row>
    <row r="26" spans="2:10" x14ac:dyDescent="0.2">
      <c r="B26" s="45" t="s">
        <v>14</v>
      </c>
      <c r="C26" s="45" t="s">
        <v>28</v>
      </c>
      <c r="D26" s="38">
        <v>200</v>
      </c>
      <c r="E26" s="46">
        <v>0.2</v>
      </c>
      <c r="F26" s="46">
        <v>0</v>
      </c>
      <c r="G26" s="46">
        <v>9.1</v>
      </c>
      <c r="H26" s="47">
        <v>37</v>
      </c>
      <c r="I26" s="47">
        <v>2</v>
      </c>
      <c r="J26" s="38">
        <v>685</v>
      </c>
    </row>
    <row r="27" spans="2:10" x14ac:dyDescent="0.2">
      <c r="B27" s="48" t="s">
        <v>13</v>
      </c>
      <c r="C27" s="48"/>
      <c r="D27" s="81">
        <f t="shared" ref="D27:I27" si="5">SUM(D25:D26)</f>
        <v>370</v>
      </c>
      <c r="E27" s="79">
        <f t="shared" si="5"/>
        <v>39.1</v>
      </c>
      <c r="F27" s="79">
        <f t="shared" si="5"/>
        <v>7.43</v>
      </c>
      <c r="G27" s="79">
        <f t="shared" si="5"/>
        <v>56.4</v>
      </c>
      <c r="H27" s="80">
        <f t="shared" si="5"/>
        <v>449</v>
      </c>
      <c r="I27" s="80">
        <f t="shared" si="5"/>
        <v>45</v>
      </c>
      <c r="J27" s="38"/>
    </row>
    <row r="28" spans="2:10" x14ac:dyDescent="0.2">
      <c r="B28" s="44" t="s">
        <v>15</v>
      </c>
      <c r="C28" s="44"/>
      <c r="D28" s="50">
        <v>2100</v>
      </c>
      <c r="E28" s="50">
        <v>106.66</v>
      </c>
      <c r="F28" s="50">
        <v>92.49</v>
      </c>
      <c r="G28" s="50">
        <v>383.24</v>
      </c>
      <c r="H28" s="51">
        <v>2810</v>
      </c>
      <c r="I28" s="51">
        <v>285</v>
      </c>
      <c r="J28" s="38"/>
    </row>
    <row r="29" spans="2:10" x14ac:dyDescent="0.2">
      <c r="B29" s="111"/>
      <c r="C29" s="112"/>
      <c r="D29" s="112"/>
      <c r="E29" s="112"/>
      <c r="F29" s="112"/>
      <c r="G29" s="112"/>
      <c r="H29" s="112"/>
      <c r="I29" s="112"/>
      <c r="J29" s="113"/>
    </row>
    <row r="30" spans="2:10" x14ac:dyDescent="0.2">
      <c r="B30" s="52"/>
      <c r="C30" s="52"/>
      <c r="D30" s="52"/>
      <c r="E30" s="82"/>
      <c r="F30" s="82"/>
      <c r="G30" s="82"/>
      <c r="H30" s="83"/>
      <c r="I30" s="83"/>
      <c r="J30" s="84"/>
    </row>
    <row r="31" spans="2:10" x14ac:dyDescent="0.2">
      <c r="B31" s="52"/>
      <c r="C31" s="52"/>
      <c r="D31" s="52"/>
      <c r="E31" s="82"/>
      <c r="F31" s="82"/>
      <c r="G31" s="82"/>
      <c r="H31" s="83"/>
      <c r="I31" s="83"/>
      <c r="J31" s="84"/>
    </row>
    <row r="32" spans="2:10" x14ac:dyDescent="0.2">
      <c r="B32" s="52"/>
      <c r="C32" s="52"/>
      <c r="D32" s="52"/>
      <c r="E32" s="82"/>
      <c r="F32" s="82"/>
      <c r="G32" s="82"/>
      <c r="H32" s="83"/>
      <c r="I32" s="83"/>
      <c r="J32" s="84"/>
    </row>
    <row r="33" spans="2:10" x14ac:dyDescent="0.2">
      <c r="B33" s="52"/>
      <c r="C33" s="52"/>
      <c r="D33" s="52"/>
      <c r="E33" s="82"/>
      <c r="F33" s="82"/>
      <c r="G33" s="82"/>
      <c r="H33" s="83"/>
      <c r="I33" s="83"/>
      <c r="J33" s="84"/>
    </row>
    <row r="34" spans="2:10" x14ac:dyDescent="0.2">
      <c r="B34" s="52"/>
      <c r="C34" s="52"/>
      <c r="D34" s="52"/>
      <c r="E34" s="82"/>
      <c r="F34" s="82"/>
      <c r="G34" s="82"/>
      <c r="H34" s="83"/>
      <c r="I34" s="83"/>
      <c r="J34" s="84"/>
    </row>
    <row r="35" spans="2:10" x14ac:dyDescent="0.2">
      <c r="B35" s="52"/>
      <c r="C35" s="52"/>
      <c r="D35" s="52"/>
      <c r="E35" s="82"/>
      <c r="F35" s="82"/>
      <c r="G35" s="82"/>
      <c r="H35" s="83"/>
      <c r="I35" s="83"/>
      <c r="J35" s="84"/>
    </row>
    <row r="36" spans="2:10" x14ac:dyDescent="0.2">
      <c r="B36" s="52"/>
      <c r="C36" s="52"/>
      <c r="D36" s="52"/>
      <c r="E36" s="82"/>
      <c r="F36" s="82"/>
      <c r="G36" s="82"/>
      <c r="H36" s="83"/>
      <c r="I36" s="83"/>
      <c r="J36" s="84"/>
    </row>
    <row r="37" spans="2:10" x14ac:dyDescent="0.2">
      <c r="B37" s="52"/>
      <c r="C37" s="52"/>
      <c r="D37" s="52"/>
      <c r="E37" s="82"/>
      <c r="F37" s="82"/>
      <c r="G37" s="82"/>
      <c r="H37" s="83"/>
      <c r="I37" s="83"/>
      <c r="J37" s="84"/>
    </row>
    <row r="38" spans="2:10" x14ac:dyDescent="0.2">
      <c r="B38" s="52"/>
      <c r="C38" s="52"/>
      <c r="D38" s="52"/>
      <c r="E38" s="82"/>
      <c r="F38" s="82"/>
      <c r="G38" s="82"/>
      <c r="H38" s="83"/>
      <c r="I38" s="83"/>
      <c r="J38" s="84"/>
    </row>
    <row r="39" spans="2:10" x14ac:dyDescent="0.2">
      <c r="B39" s="52"/>
      <c r="C39" s="52"/>
      <c r="D39" s="52"/>
      <c r="E39" s="82"/>
      <c r="F39" s="82"/>
      <c r="G39" s="82"/>
      <c r="H39" s="83"/>
      <c r="I39" s="83"/>
      <c r="J39" s="84"/>
    </row>
    <row r="40" spans="2:10" x14ac:dyDescent="0.2">
      <c r="B40" s="52"/>
      <c r="C40" s="52"/>
      <c r="D40" s="52"/>
      <c r="E40" s="82"/>
      <c r="F40" s="82"/>
      <c r="G40" s="82"/>
      <c r="H40" s="83"/>
      <c r="I40" s="83"/>
      <c r="J40" s="84"/>
    </row>
  </sheetData>
  <mergeCells count="13">
    <mergeCell ref="F1:J1"/>
    <mergeCell ref="F2:J2"/>
    <mergeCell ref="B4:D4"/>
    <mergeCell ref="C7:G7"/>
    <mergeCell ref="B29:J29"/>
    <mergeCell ref="B17:J17"/>
    <mergeCell ref="B24:J24"/>
    <mergeCell ref="D5:D6"/>
    <mergeCell ref="E5:G5"/>
    <mergeCell ref="H5:H6"/>
    <mergeCell ref="J5:J6"/>
    <mergeCell ref="B8:J8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2025-05-05T13:04:38Z</dcterms:modified>
</cp:coreProperties>
</file>