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15" i="5" l="1"/>
  <c r="H15" i="2"/>
  <c r="E39" i="2" l="1"/>
  <c r="E39" i="5"/>
  <c r="D36" i="2" l="1"/>
  <c r="E36" i="2"/>
  <c r="F36" i="2"/>
  <c r="G36" i="2"/>
  <c r="H36" i="2"/>
  <c r="I36" i="2"/>
  <c r="D28" i="2"/>
  <c r="E28" i="2"/>
  <c r="F28" i="2"/>
  <c r="G28" i="2"/>
  <c r="H28" i="2"/>
  <c r="I28" i="2"/>
  <c r="D24" i="2"/>
  <c r="E24" i="2"/>
  <c r="F24" i="2"/>
  <c r="G24" i="2"/>
  <c r="H24" i="2"/>
  <c r="I24" i="2"/>
  <c r="D13" i="2"/>
  <c r="E13" i="2"/>
  <c r="F13" i="2"/>
  <c r="G13" i="2"/>
  <c r="H13" i="2"/>
  <c r="I13" i="2"/>
  <c r="H16" i="5" l="1"/>
  <c r="G16" i="5"/>
  <c r="F16" i="5"/>
  <c r="E16" i="5"/>
  <c r="D16" i="5"/>
  <c r="G39" i="2" l="1"/>
  <c r="F39" i="2"/>
  <c r="D39" i="2"/>
  <c r="H38" i="2"/>
  <c r="H39" i="2" s="1"/>
  <c r="H16" i="2"/>
  <c r="G16" i="2"/>
  <c r="F16" i="2"/>
  <c r="E16" i="2"/>
  <c r="D16" i="2"/>
  <c r="G40" i="2" l="1"/>
  <c r="F40" i="2"/>
  <c r="E40" i="2"/>
  <c r="D40" i="2"/>
  <c r="H40" i="2"/>
  <c r="H38" i="5"/>
  <c r="G39" i="5" l="1"/>
  <c r="F39" i="5"/>
  <c r="D39" i="5"/>
  <c r="G36" i="5"/>
  <c r="F36" i="5"/>
  <c r="E36" i="5"/>
  <c r="D36" i="5"/>
  <c r="G28" i="5"/>
  <c r="F28" i="5"/>
  <c r="E28" i="5"/>
  <c r="D28" i="5"/>
  <c r="H28" i="5" l="1"/>
  <c r="H39" i="5"/>
  <c r="H36" i="5"/>
  <c r="D40" i="5"/>
  <c r="G40" i="5"/>
  <c r="F40" i="5"/>
  <c r="E40" i="5"/>
  <c r="H40" i="5" l="1"/>
</calcChain>
</file>

<file path=xl/sharedStrings.xml><?xml version="1.0" encoding="utf-8"?>
<sst xmlns="http://schemas.openxmlformats.org/spreadsheetml/2006/main" count="144" uniqueCount="64">
  <si>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</si>
  <si>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</si>
  <si>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</si>
  <si>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</si>
  <si>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</si>
  <si>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</si>
  <si>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</si>
  <si>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</si>
  <si>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</si>
  <si>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</si>
  <si>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</si>
  <si>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</si>
  <si>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</si>
  <si>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</si>
  <si>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</si>
  <si>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</si>
  <si>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</si>
  <si>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</si>
  <si>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</si>
  <si>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</si>
  <si>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</si>
  <si>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</si>
  <si>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</si>
  <si>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</si>
  <si>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</si>
  <si>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</si>
  <si>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</si>
  <si>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</si>
  <si>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</si>
  <si>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</si>
  <si>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</si>
  <si>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</si>
  <si>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</si>
  <si>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</si>
  <si>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</si>
  <si>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</si>
  <si>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</si>
  <si>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</si>
  <si>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</si>
  <si>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</si>
  <si>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</si>
  <si>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</si>
  <si>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</si>
  <si>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</si>
  <si>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</si>
  <si>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</si>
  <si>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</si>
  <si>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</si>
  <si>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</si>
  <si>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639(3)</t>
  </si>
  <si>
    <t>Кофейный напиток с молоком</t>
  </si>
  <si>
    <t>Пюре картофельное</t>
  </si>
  <si>
    <t>520(3)</t>
  </si>
  <si>
    <t>Рыба тушеная в томатном соусе с овощами</t>
  </si>
  <si>
    <t xml:space="preserve">Салат из свеклы с раст.маслом </t>
  </si>
  <si>
    <t>Пирожок печеный с повидлом</t>
  </si>
  <si>
    <t>Гречка отварная</t>
  </si>
  <si>
    <t>Для детей от 7-11 лет</t>
  </si>
  <si>
    <t>Кисель фруктовый</t>
  </si>
  <si>
    <t>Тефтели с рисом</t>
  </si>
  <si>
    <t>Салат из белокочан.капусты</t>
  </si>
  <si>
    <t>Фрукт</t>
  </si>
  <si>
    <t>12.05.2025г.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</si>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</sst>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workbookViewId="0">
      <selection activeCell="I13" sqref="I13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66"/>
      <c r="G1" s="66"/>
      <c r="H1" s="66"/>
      <c r="I1" s="66"/>
      <c r="J1" s="66"/>
    </row>
    <row r="2" spans="2:12" s="26" customFormat="1" ht="15.75" x14ac:dyDescent="0.25">
      <c r="B2" s="2"/>
      <c r="C2" s="2"/>
      <c r="D2" s="2"/>
      <c r="E2" s="25"/>
      <c r="F2" s="67"/>
      <c r="G2" s="67"/>
      <c r="H2" s="67"/>
      <c r="I2" s="67"/>
      <c r="J2" s="67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62</v>
      </c>
    </row>
    <row r="4" spans="2:12" s="26" customFormat="1" ht="15.75" x14ac:dyDescent="0.25">
      <c r="B4" s="68"/>
      <c r="C4" s="68"/>
      <c r="D4" s="68"/>
      <c r="E4" s="30"/>
      <c r="F4" s="31"/>
      <c r="G4" s="31"/>
      <c r="H4" s="32"/>
      <c r="I4" s="32"/>
      <c r="J4" s="33"/>
    </row>
    <row r="5" spans="2:12" ht="28.5" customHeight="1" x14ac:dyDescent="0.2">
      <c r="B5" s="48" t="s">
        <v>5</v>
      </c>
      <c r="C5" s="48" t="s">
        <v>28</v>
      </c>
      <c r="D5" s="64" t="s">
        <v>6</v>
      </c>
      <c r="E5" s="69" t="s">
        <v>7</v>
      </c>
      <c r="F5" s="69"/>
      <c r="G5" s="69"/>
      <c r="H5" s="70" t="s">
        <v>8</v>
      </c>
      <c r="I5" s="34" t="s">
        <v>27</v>
      </c>
      <c r="J5" s="64" t="s">
        <v>9</v>
      </c>
    </row>
    <row r="6" spans="2:12" ht="15.75" x14ac:dyDescent="0.2">
      <c r="B6" s="11"/>
      <c r="C6" s="23"/>
      <c r="D6" s="64"/>
      <c r="E6" s="49" t="s">
        <v>10</v>
      </c>
      <c r="F6" s="49" t="s">
        <v>11</v>
      </c>
      <c r="G6" s="49" t="s">
        <v>12</v>
      </c>
      <c r="H6" s="70"/>
      <c r="I6" s="50"/>
      <c r="J6" s="64"/>
    </row>
    <row r="7" spans="2:12" ht="15.75" x14ac:dyDescent="0.2">
      <c r="B7" s="11"/>
      <c r="C7" s="64" t="s">
        <v>57</v>
      </c>
      <c r="D7" s="65"/>
      <c r="E7" s="65"/>
      <c r="F7" s="65"/>
      <c r="G7" s="65"/>
      <c r="H7" s="65"/>
      <c r="I7" s="50"/>
      <c r="J7" s="48"/>
    </row>
    <row r="8" spans="2:12" x14ac:dyDescent="0.2">
      <c r="B8" s="62" t="s">
        <v>18</v>
      </c>
      <c r="C8" s="62"/>
      <c r="D8" s="62"/>
      <c r="E8" s="62"/>
      <c r="F8" s="62"/>
      <c r="G8" s="62"/>
      <c r="H8" s="62"/>
      <c r="I8" s="62"/>
      <c r="J8" s="62"/>
    </row>
    <row r="9" spans="2:12" x14ac:dyDescent="0.2">
      <c r="B9" s="12" t="s">
        <v>48</v>
      </c>
      <c r="C9" s="37" t="s">
        <v>36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x14ac:dyDescent="0.2">
      <c r="B10" s="12" t="s">
        <v>50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70</v>
      </c>
      <c r="E11" s="38">
        <v>4.9000000000000004</v>
      </c>
      <c r="F11" s="38">
        <v>8.9</v>
      </c>
      <c r="G11" s="38">
        <v>29.01</v>
      </c>
      <c r="H11" s="38">
        <v>216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f t="shared" ref="D13:I13" si="0">SUM(D9:D12)</f>
        <v>510</v>
      </c>
      <c r="E13" s="40">
        <f t="shared" si="0"/>
        <v>17.600000000000001</v>
      </c>
      <c r="F13" s="40">
        <f t="shared" si="0"/>
        <v>24.199999999999996</v>
      </c>
      <c r="G13" s="40">
        <f t="shared" si="0"/>
        <v>74.81</v>
      </c>
      <c r="H13" s="40">
        <f t="shared" si="0"/>
        <v>588</v>
      </c>
      <c r="I13" s="40">
        <f t="shared" si="0"/>
        <v>45</v>
      </c>
      <c r="J13" s="38"/>
    </row>
    <row r="14" spans="2:12" x14ac:dyDescent="0.2">
      <c r="B14" s="63" t="s">
        <v>0</v>
      </c>
      <c r="C14" s="63"/>
      <c r="D14" s="63"/>
      <c r="E14" s="63"/>
      <c r="F14" s="63"/>
      <c r="G14" s="63"/>
      <c r="H14" s="63"/>
      <c r="I14" s="63"/>
      <c r="J14" s="63"/>
    </row>
    <row r="15" spans="2:12" s="57" customFormat="1" x14ac:dyDescent="0.2">
      <c r="B15" s="16" t="s">
        <v>63</v>
      </c>
      <c r="C15" s="16" t="s">
        <v>61</v>
      </c>
      <c r="D15" s="58">
        <v>200</v>
      </c>
      <c r="E15" s="59">
        <v>0.8</v>
      </c>
      <c r="F15" s="59">
        <v>0.8</v>
      </c>
      <c r="G15" s="59">
        <v>19.600000000000001</v>
      </c>
      <c r="H15" s="60">
        <f>(E15+G15)*4+F15*9</f>
        <v>88.800000000000011</v>
      </c>
      <c r="I15" s="60">
        <v>15</v>
      </c>
      <c r="J15" s="58">
        <v>403</v>
      </c>
    </row>
    <row r="16" spans="2:12" x14ac:dyDescent="0.2">
      <c r="B16" s="15" t="s">
        <v>21</v>
      </c>
      <c r="C16" s="15"/>
      <c r="D16" s="52">
        <f>SUM(D15:D15)</f>
        <v>200</v>
      </c>
      <c r="E16" s="41">
        <f>SUM(E15:E15)</f>
        <v>0.8</v>
      </c>
      <c r="F16" s="41">
        <f>SUM(F15:F15)</f>
        <v>0.8</v>
      </c>
      <c r="G16" s="41">
        <f>SUM(G15:G15)</f>
        <v>19.600000000000001</v>
      </c>
      <c r="H16" s="42">
        <f>SUM(H15:H15)</f>
        <v>88.800000000000011</v>
      </c>
      <c r="I16" s="42">
        <v>15</v>
      </c>
      <c r="J16" s="14"/>
    </row>
    <row r="17" spans="2:10" x14ac:dyDescent="0.2">
      <c r="B17" s="62" t="s">
        <v>1</v>
      </c>
      <c r="C17" s="62"/>
      <c r="D17" s="62"/>
      <c r="E17" s="62"/>
      <c r="F17" s="62"/>
      <c r="G17" s="62"/>
      <c r="H17" s="62"/>
      <c r="I17" s="62"/>
      <c r="J17" s="62"/>
    </row>
    <row r="18" spans="2:10" x14ac:dyDescent="0.2">
      <c r="B18" s="37" t="s">
        <v>44</v>
      </c>
      <c r="C18" s="37" t="s">
        <v>31</v>
      </c>
      <c r="D18" s="38">
        <v>200</v>
      </c>
      <c r="E18" s="38">
        <v>5.8</v>
      </c>
      <c r="F18" s="38">
        <v>3.5</v>
      </c>
      <c r="G18" s="38">
        <v>24.6</v>
      </c>
      <c r="H18" s="38">
        <v>153</v>
      </c>
      <c r="I18" s="38">
        <v>5</v>
      </c>
      <c r="J18" s="38">
        <v>139</v>
      </c>
    </row>
    <row r="19" spans="2:10" ht="27" x14ac:dyDescent="0.2">
      <c r="B19" s="37" t="s">
        <v>53</v>
      </c>
      <c r="C19" s="37" t="s">
        <v>33</v>
      </c>
      <c r="D19" s="38">
        <v>120</v>
      </c>
      <c r="E19" s="38">
        <v>10.7</v>
      </c>
      <c r="F19" s="38">
        <v>5.2</v>
      </c>
      <c r="G19" s="38">
        <v>5.6</v>
      </c>
      <c r="H19" s="38">
        <v>112</v>
      </c>
      <c r="I19" s="38">
        <v>36</v>
      </c>
      <c r="J19" s="38">
        <v>374</v>
      </c>
    </row>
    <row r="20" spans="2:10" x14ac:dyDescent="0.2">
      <c r="B20" s="37" t="s">
        <v>51</v>
      </c>
      <c r="C20" s="37" t="s">
        <v>32</v>
      </c>
      <c r="D20" s="38">
        <v>150</v>
      </c>
      <c r="E20" s="38">
        <v>3.1</v>
      </c>
      <c r="F20" s="38">
        <v>4.7</v>
      </c>
      <c r="G20" s="38">
        <v>20</v>
      </c>
      <c r="H20" s="38">
        <v>135</v>
      </c>
      <c r="I20" s="38">
        <v>13</v>
      </c>
      <c r="J20" s="38" t="s">
        <v>52</v>
      </c>
    </row>
    <row r="21" spans="2:10" x14ac:dyDescent="0.2">
      <c r="B21" s="37" t="s">
        <v>54</v>
      </c>
      <c r="C21" s="37" t="s">
        <v>45</v>
      </c>
      <c r="D21" s="38">
        <v>60</v>
      </c>
      <c r="E21" s="38">
        <v>1</v>
      </c>
      <c r="F21" s="38">
        <v>4.8</v>
      </c>
      <c r="G21" s="38">
        <v>5</v>
      </c>
      <c r="H21" s="38">
        <v>67</v>
      </c>
      <c r="I21" s="38">
        <v>4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49</v>
      </c>
    </row>
    <row r="23" spans="2:10" x14ac:dyDescent="0.2">
      <c r="B23" s="16" t="s">
        <v>20</v>
      </c>
      <c r="C23" s="16" t="s">
        <v>37</v>
      </c>
      <c r="D23" s="14">
        <v>100</v>
      </c>
      <c r="E23" s="17">
        <v>7.9</v>
      </c>
      <c r="F23" s="17">
        <v>1</v>
      </c>
      <c r="G23" s="17">
        <v>48.33</v>
      </c>
      <c r="H23" s="21">
        <v>234</v>
      </c>
      <c r="I23" s="21">
        <v>5</v>
      </c>
      <c r="J23" s="14">
        <v>366</v>
      </c>
    </row>
    <row r="24" spans="2:10" x14ac:dyDescent="0.2">
      <c r="B24" s="39" t="s">
        <v>13</v>
      </c>
      <c r="C24" s="39"/>
      <c r="D24" s="40">
        <f t="shared" ref="D24:I24" si="1">SUM(D18:D23)</f>
        <v>830</v>
      </c>
      <c r="E24" s="40">
        <f t="shared" si="1"/>
        <v>29</v>
      </c>
      <c r="F24" s="40">
        <f t="shared" si="1"/>
        <v>19.3</v>
      </c>
      <c r="G24" s="40">
        <f t="shared" si="1"/>
        <v>134.43</v>
      </c>
      <c r="H24" s="40">
        <f t="shared" si="1"/>
        <v>828</v>
      </c>
      <c r="I24" s="40">
        <f t="shared" si="1"/>
        <v>67</v>
      </c>
      <c r="J24" s="38"/>
    </row>
    <row r="25" spans="2:10" x14ac:dyDescent="0.2">
      <c r="B25" s="62" t="s">
        <v>2</v>
      </c>
      <c r="C25" s="62"/>
      <c r="D25" s="62"/>
      <c r="E25" s="62"/>
      <c r="F25" s="62"/>
      <c r="G25" s="62"/>
      <c r="H25" s="62"/>
      <c r="I25" s="62"/>
      <c r="J25" s="62"/>
    </row>
    <row r="26" spans="2:10" x14ac:dyDescent="0.2">
      <c r="B26" s="37" t="s">
        <v>55</v>
      </c>
      <c r="C26" s="37" t="s">
        <v>46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58</v>
      </c>
      <c r="C27" s="37" t="s">
        <v>34</v>
      </c>
      <c r="D27" s="38">
        <v>200</v>
      </c>
      <c r="E27" s="38">
        <v>0</v>
      </c>
      <c r="F27" s="38">
        <v>0</v>
      </c>
      <c r="G27" s="38">
        <v>20</v>
      </c>
      <c r="H27" s="38">
        <v>80</v>
      </c>
      <c r="I27" s="38">
        <v>6</v>
      </c>
      <c r="J27" s="38">
        <v>648</v>
      </c>
    </row>
    <row r="28" spans="2:10" x14ac:dyDescent="0.2">
      <c r="B28" s="18" t="s">
        <v>14</v>
      </c>
      <c r="C28" s="18"/>
      <c r="D28" s="52">
        <f t="shared" ref="D28:I28" si="2">SUM(D26:D27)</f>
        <v>300</v>
      </c>
      <c r="E28" s="41">
        <f t="shared" si="2"/>
        <v>5.5</v>
      </c>
      <c r="F28" s="41">
        <f t="shared" si="2"/>
        <v>4.7</v>
      </c>
      <c r="G28" s="41">
        <f t="shared" si="2"/>
        <v>76.2</v>
      </c>
      <c r="H28" s="42">
        <f t="shared" si="2"/>
        <v>369</v>
      </c>
      <c r="I28" s="42">
        <f t="shared" si="2"/>
        <v>22</v>
      </c>
      <c r="J28" s="14"/>
    </row>
    <row r="29" spans="2:10" x14ac:dyDescent="0.2">
      <c r="B29" s="62" t="s">
        <v>3</v>
      </c>
      <c r="C29" s="62"/>
      <c r="D29" s="62"/>
      <c r="E29" s="62"/>
      <c r="F29" s="62"/>
      <c r="G29" s="62"/>
      <c r="H29" s="62"/>
      <c r="I29" s="62"/>
      <c r="J29" s="62"/>
    </row>
    <row r="30" spans="2:10" x14ac:dyDescent="0.2">
      <c r="B30" s="12" t="s">
        <v>59</v>
      </c>
      <c r="C30" s="12" t="s">
        <v>33</v>
      </c>
      <c r="D30" s="14">
        <v>110</v>
      </c>
      <c r="E30" s="53">
        <v>8.4</v>
      </c>
      <c r="F30" s="53">
        <v>12.3</v>
      </c>
      <c r="G30" s="53">
        <v>10.6</v>
      </c>
      <c r="H30" s="54">
        <v>187</v>
      </c>
      <c r="I30" s="55">
        <v>52</v>
      </c>
      <c r="J30" s="56">
        <v>462</v>
      </c>
    </row>
    <row r="31" spans="2:10" x14ac:dyDescent="0.2">
      <c r="B31" s="37" t="s">
        <v>56</v>
      </c>
      <c r="C31" s="37" t="s">
        <v>32</v>
      </c>
      <c r="D31" s="38">
        <v>150</v>
      </c>
      <c r="E31" s="38">
        <v>8.82</v>
      </c>
      <c r="F31" s="38">
        <v>7.14</v>
      </c>
      <c r="G31" s="38">
        <v>38.6</v>
      </c>
      <c r="H31" s="38">
        <v>254</v>
      </c>
      <c r="I31" s="38">
        <v>6</v>
      </c>
      <c r="J31" s="38">
        <v>297</v>
      </c>
    </row>
    <row r="32" spans="2:10" x14ac:dyDescent="0.2">
      <c r="B32" s="37" t="s">
        <v>60</v>
      </c>
      <c r="C32" s="37" t="s">
        <v>45</v>
      </c>
      <c r="D32" s="38">
        <v>60</v>
      </c>
      <c r="E32" s="38">
        <v>1.3</v>
      </c>
      <c r="F32" s="38">
        <v>2.7</v>
      </c>
      <c r="G32" s="38">
        <v>6.2</v>
      </c>
      <c r="H32" s="38">
        <v>54</v>
      </c>
      <c r="I32" s="38">
        <v>4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70</v>
      </c>
      <c r="E34" s="17">
        <v>5.54</v>
      </c>
      <c r="F34" s="17">
        <v>0.7</v>
      </c>
      <c r="G34" s="17">
        <v>33.83</v>
      </c>
      <c r="H34" s="21">
        <v>163</v>
      </c>
      <c r="I34" s="21">
        <v>3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51">
        <f t="shared" ref="D36:I36" si="3">SUM(D30:D35)</f>
        <v>600</v>
      </c>
      <c r="E36" s="43">
        <f t="shared" si="3"/>
        <v>24.36</v>
      </c>
      <c r="F36" s="43">
        <f t="shared" si="3"/>
        <v>31.14</v>
      </c>
      <c r="G36" s="43">
        <f t="shared" si="3"/>
        <v>98.429999999999993</v>
      </c>
      <c r="H36" s="20">
        <f t="shared" si="3"/>
        <v>771</v>
      </c>
      <c r="I36" s="20">
        <f t="shared" si="3"/>
        <v>73</v>
      </c>
      <c r="J36" s="14"/>
    </row>
    <row r="37" spans="2:10" x14ac:dyDescent="0.2">
      <c r="B37" s="62" t="s">
        <v>4</v>
      </c>
      <c r="C37" s="62"/>
      <c r="D37" s="62"/>
      <c r="E37" s="62"/>
      <c r="F37" s="62"/>
      <c r="G37" s="62"/>
      <c r="H37" s="62"/>
      <c r="I37" s="62"/>
      <c r="J37" s="62"/>
    </row>
    <row r="38" spans="2:10" x14ac:dyDescent="0.2">
      <c r="B38" s="16" t="s">
        <v>47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51">
        <f>SUM(D38:D38)</f>
        <v>200</v>
      </c>
      <c r="E39" s="41">
        <f>SUM(E38)</f>
        <v>5.7</v>
      </c>
      <c r="F39" s="51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51">
        <f>D13+D16+D24+D28+D36+D39</f>
        <v>2640</v>
      </c>
      <c r="E40" s="51">
        <f>E13+E16+E24+E28+E36+E39</f>
        <v>82.960000000000008</v>
      </c>
      <c r="F40" s="51">
        <f>F13+F16+F24+F28+F36+F39</f>
        <v>86.44</v>
      </c>
      <c r="G40" s="51">
        <f>G13+G16+G24+G28+G36+G39</f>
        <v>411.27000000000004</v>
      </c>
      <c r="H40" s="20">
        <f>H13+H16+H24+H28+H36+H39</f>
        <v>2755.5</v>
      </c>
      <c r="I40" s="20">
        <v>240</v>
      </c>
      <c r="J40" s="14"/>
    </row>
    <row r="41" spans="2:10" x14ac:dyDescent="0.2">
      <c r="B41" s="61"/>
      <c r="C41" s="61"/>
      <c r="D41" s="61"/>
      <c r="E41" s="61"/>
      <c r="F41" s="61"/>
      <c r="G41" s="61"/>
      <c r="H41" s="61"/>
      <c r="I41" s="61"/>
      <c r="J41" s="61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  <c r="D49" s="22"/>
      <c r="E49" s="22"/>
      <c r="F49" s="22"/>
      <c r="G49" s="22"/>
      <c r="H49" s="22"/>
      <c r="I49" s="22"/>
      <c r="J49" s="22"/>
    </row>
    <row r="50" spans="2:10" x14ac:dyDescent="0.2">
      <c r="B50" s="3"/>
      <c r="C50" s="3"/>
      <c r="D50" s="22"/>
      <c r="E50" s="22"/>
      <c r="F50" s="22"/>
      <c r="G50" s="22"/>
      <c r="H50" s="22"/>
      <c r="I50" s="22"/>
      <c r="J50" s="22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</sheetData>
  <mergeCells count="15">
    <mergeCell ref="C7:H7"/>
    <mergeCell ref="B37:J37"/>
    <mergeCell ref="F1:J1"/>
    <mergeCell ref="F2:J2"/>
    <mergeCell ref="B4:D4"/>
    <mergeCell ref="D5:D6"/>
    <mergeCell ref="E5:G5"/>
    <mergeCell ref="H5:H6"/>
    <mergeCell ref="J5:J6"/>
    <mergeCell ref="B41:J41"/>
    <mergeCell ref="B8:J8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workbookViewId="0">
      <selection activeCell="I13" sqref="I13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66"/>
      <c r="G1" s="66"/>
      <c r="H1" s="66"/>
      <c r="I1" s="66"/>
      <c r="J1" s="66"/>
    </row>
    <row r="2" spans="2:12" s="26" customFormat="1" ht="15.75" x14ac:dyDescent="0.25">
      <c r="B2" s="2"/>
      <c r="C2" s="2"/>
      <c r="D2" s="2"/>
      <c r="E2" s="25"/>
      <c r="F2" s="67"/>
      <c r="G2" s="67"/>
      <c r="H2" s="67"/>
      <c r="I2" s="67"/>
      <c r="J2" s="67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62</v>
      </c>
    </row>
    <row r="4" spans="2:12" s="26" customFormat="1" ht="15.75" x14ac:dyDescent="0.25">
      <c r="B4" s="68"/>
      <c r="C4" s="68"/>
      <c r="D4" s="68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28</v>
      </c>
      <c r="D5" s="64" t="s">
        <v>6</v>
      </c>
      <c r="E5" s="69" t="s">
        <v>7</v>
      </c>
      <c r="F5" s="69"/>
      <c r="G5" s="69"/>
      <c r="H5" s="70" t="s">
        <v>8</v>
      </c>
      <c r="I5" s="34" t="s">
        <v>27</v>
      </c>
      <c r="J5" s="64" t="s">
        <v>9</v>
      </c>
    </row>
    <row r="6" spans="2:12" ht="15.75" x14ac:dyDescent="0.2">
      <c r="B6" s="11"/>
      <c r="C6" s="23"/>
      <c r="D6" s="64"/>
      <c r="E6" s="35" t="s">
        <v>10</v>
      </c>
      <c r="F6" s="35" t="s">
        <v>11</v>
      </c>
      <c r="G6" s="35" t="s">
        <v>12</v>
      </c>
      <c r="H6" s="70"/>
      <c r="I6" s="36"/>
      <c r="J6" s="64"/>
    </row>
    <row r="7" spans="2:12" ht="15.75" x14ac:dyDescent="0.2">
      <c r="B7" s="11"/>
      <c r="C7" s="64" t="s">
        <v>40</v>
      </c>
      <c r="D7" s="65"/>
      <c r="E7" s="65"/>
      <c r="F7" s="65"/>
      <c r="G7" s="65"/>
      <c r="H7" s="65"/>
      <c r="I7" s="36"/>
      <c r="J7" s="24"/>
    </row>
    <row r="8" spans="2:12" x14ac:dyDescent="0.2">
      <c r="B8" s="62" t="s">
        <v>18</v>
      </c>
      <c r="C8" s="62"/>
      <c r="D8" s="62"/>
      <c r="E8" s="62"/>
      <c r="F8" s="62"/>
      <c r="G8" s="62"/>
      <c r="H8" s="62"/>
      <c r="I8" s="62"/>
      <c r="J8" s="62"/>
    </row>
    <row r="9" spans="2:12" x14ac:dyDescent="0.2">
      <c r="B9" s="12" t="s">
        <v>48</v>
      </c>
      <c r="C9" s="37" t="s">
        <v>36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2">
      <c r="B10" s="12" t="s">
        <v>50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570</v>
      </c>
      <c r="E13" s="40">
        <v>19.600000000000001</v>
      </c>
      <c r="F13" s="40">
        <v>26.3</v>
      </c>
      <c r="G13" s="40">
        <v>87.4</v>
      </c>
      <c r="H13" s="40">
        <v>665</v>
      </c>
      <c r="I13" s="40">
        <v>51</v>
      </c>
      <c r="J13" s="38"/>
    </row>
    <row r="14" spans="2:12" x14ac:dyDescent="0.2">
      <c r="B14" s="63" t="s">
        <v>0</v>
      </c>
      <c r="C14" s="63"/>
      <c r="D14" s="63"/>
      <c r="E14" s="63"/>
      <c r="F14" s="63"/>
      <c r="G14" s="63"/>
      <c r="H14" s="63"/>
      <c r="I14" s="63"/>
      <c r="J14" s="63"/>
    </row>
    <row r="15" spans="2:12" s="57" customFormat="1" x14ac:dyDescent="0.2">
      <c r="B15" s="16" t="s">
        <v>63</v>
      </c>
      <c r="C15" s="16" t="s">
        <v>61</v>
      </c>
      <c r="D15" s="58">
        <v>200</v>
      </c>
      <c r="E15" s="59">
        <v>0.8</v>
      </c>
      <c r="F15" s="59">
        <v>0.8</v>
      </c>
      <c r="G15" s="59">
        <v>19.600000000000001</v>
      </c>
      <c r="H15" s="60">
        <f>(E15+G15)*4+F15*9</f>
        <v>88.800000000000011</v>
      </c>
      <c r="I15" s="60">
        <v>15</v>
      </c>
      <c r="J15" s="58">
        <v>403</v>
      </c>
    </row>
    <row r="16" spans="2:12" x14ac:dyDescent="0.2">
      <c r="B16" s="15" t="s">
        <v>21</v>
      </c>
      <c r="C16" s="15"/>
      <c r="D16" s="52">
        <f>SUM(D15:D15)</f>
        <v>200</v>
      </c>
      <c r="E16" s="41">
        <f>SUM(E15:E15)</f>
        <v>0.8</v>
      </c>
      <c r="F16" s="41">
        <f>SUM(F15:F15)</f>
        <v>0.8</v>
      </c>
      <c r="G16" s="41">
        <f>SUM(G15:G15)</f>
        <v>19.600000000000001</v>
      </c>
      <c r="H16" s="42">
        <f>SUM(H15:H15)</f>
        <v>88.800000000000011</v>
      </c>
      <c r="I16" s="42">
        <v>15</v>
      </c>
      <c r="J16" s="14"/>
    </row>
    <row r="17" spans="2:10" x14ac:dyDescent="0.2">
      <c r="B17" s="62" t="s">
        <v>1</v>
      </c>
      <c r="C17" s="62"/>
      <c r="D17" s="62"/>
      <c r="E17" s="62"/>
      <c r="F17" s="62"/>
      <c r="G17" s="62"/>
      <c r="H17" s="62"/>
      <c r="I17" s="62"/>
      <c r="J17" s="62"/>
    </row>
    <row r="18" spans="2:10" x14ac:dyDescent="0.2">
      <c r="B18" s="37" t="s">
        <v>44</v>
      </c>
      <c r="C18" s="37" t="s">
        <v>31</v>
      </c>
      <c r="D18" s="38">
        <v>250</v>
      </c>
      <c r="E18" s="38">
        <v>7.3</v>
      </c>
      <c r="F18" s="38">
        <v>4.4000000000000004</v>
      </c>
      <c r="G18" s="38">
        <v>30.8</v>
      </c>
      <c r="H18" s="38">
        <v>192</v>
      </c>
      <c r="I18" s="38">
        <v>6</v>
      </c>
      <c r="J18" s="38">
        <v>139</v>
      </c>
    </row>
    <row r="19" spans="2:10" ht="27" x14ac:dyDescent="0.2">
      <c r="B19" s="37" t="s">
        <v>53</v>
      </c>
      <c r="C19" s="37" t="s">
        <v>33</v>
      </c>
      <c r="D19" s="38">
        <v>150</v>
      </c>
      <c r="E19" s="38">
        <v>13.4</v>
      </c>
      <c r="F19" s="38">
        <v>6.5</v>
      </c>
      <c r="G19" s="38">
        <v>7</v>
      </c>
      <c r="H19" s="38">
        <v>140</v>
      </c>
      <c r="I19" s="38">
        <v>45</v>
      </c>
      <c r="J19" s="38">
        <v>374</v>
      </c>
    </row>
    <row r="20" spans="2:10" x14ac:dyDescent="0.2">
      <c r="B20" s="37" t="s">
        <v>51</v>
      </c>
      <c r="C20" s="37" t="s">
        <v>32</v>
      </c>
      <c r="D20" s="38">
        <v>180</v>
      </c>
      <c r="E20" s="38">
        <v>3.7</v>
      </c>
      <c r="F20" s="38">
        <v>5.6</v>
      </c>
      <c r="G20" s="38">
        <v>24</v>
      </c>
      <c r="H20" s="38">
        <v>161</v>
      </c>
      <c r="I20" s="38">
        <v>15</v>
      </c>
      <c r="J20" s="38" t="s">
        <v>52</v>
      </c>
    </row>
    <row r="21" spans="2:10" x14ac:dyDescent="0.2">
      <c r="B21" s="37" t="s">
        <v>54</v>
      </c>
      <c r="C21" s="37" t="s">
        <v>45</v>
      </c>
      <c r="D21" s="38">
        <v>100</v>
      </c>
      <c r="E21" s="38">
        <v>1.7</v>
      </c>
      <c r="F21" s="38">
        <v>8</v>
      </c>
      <c r="G21" s="38">
        <v>8.3000000000000007</v>
      </c>
      <c r="H21" s="38">
        <v>112</v>
      </c>
      <c r="I21" s="38">
        <v>6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49</v>
      </c>
    </row>
    <row r="23" spans="2:10" x14ac:dyDescent="0.2">
      <c r="B23" s="37" t="s">
        <v>20</v>
      </c>
      <c r="C23" s="37" t="s">
        <v>30</v>
      </c>
      <c r="D23" s="38">
        <v>150</v>
      </c>
      <c r="E23" s="38">
        <v>11.9</v>
      </c>
      <c r="F23" s="38">
        <v>1.5</v>
      </c>
      <c r="G23" s="38">
        <v>72.5</v>
      </c>
      <c r="H23" s="38">
        <v>351</v>
      </c>
      <c r="I23" s="38">
        <v>7</v>
      </c>
      <c r="J23" s="38">
        <v>366</v>
      </c>
    </row>
    <row r="24" spans="2:10" x14ac:dyDescent="0.2">
      <c r="B24" s="39" t="s">
        <v>13</v>
      </c>
      <c r="C24" s="39"/>
      <c r="D24" s="40">
        <v>1030</v>
      </c>
      <c r="E24" s="40">
        <v>38.5</v>
      </c>
      <c r="F24" s="40">
        <v>26.1</v>
      </c>
      <c r="G24" s="40">
        <v>173.5</v>
      </c>
      <c r="H24" s="40">
        <v>1083</v>
      </c>
      <c r="I24" s="40">
        <v>83</v>
      </c>
      <c r="J24" s="38"/>
    </row>
    <row r="25" spans="2:10" x14ac:dyDescent="0.2">
      <c r="B25" s="62" t="s">
        <v>2</v>
      </c>
      <c r="C25" s="62"/>
      <c r="D25" s="62"/>
      <c r="E25" s="62"/>
      <c r="F25" s="62"/>
      <c r="G25" s="62"/>
      <c r="H25" s="62"/>
      <c r="I25" s="62"/>
      <c r="J25" s="62"/>
    </row>
    <row r="26" spans="2:10" x14ac:dyDescent="0.2">
      <c r="B26" s="37" t="s">
        <v>55</v>
      </c>
      <c r="C26" s="37" t="s">
        <v>46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58</v>
      </c>
      <c r="C27" s="37" t="s">
        <v>34</v>
      </c>
      <c r="D27" s="38">
        <v>200</v>
      </c>
      <c r="E27" s="38">
        <v>0</v>
      </c>
      <c r="F27" s="38">
        <v>0</v>
      </c>
      <c r="G27" s="38">
        <v>20</v>
      </c>
      <c r="H27" s="38">
        <v>80</v>
      </c>
      <c r="I27" s="38">
        <v>6</v>
      </c>
      <c r="J27" s="38">
        <v>648</v>
      </c>
    </row>
    <row r="28" spans="2:10" x14ac:dyDescent="0.2">
      <c r="B28" s="18" t="s">
        <v>14</v>
      </c>
      <c r="C28" s="18"/>
      <c r="D28" s="47">
        <f>SUM(D26:D27)</f>
        <v>300</v>
      </c>
      <c r="E28" s="41">
        <f>SUM(E26:E27)</f>
        <v>5.5</v>
      </c>
      <c r="F28" s="41">
        <f>SUM(F26:F27)</f>
        <v>4.7</v>
      </c>
      <c r="G28" s="41">
        <f>SUM(G26:G27)</f>
        <v>76.2</v>
      </c>
      <c r="H28" s="42">
        <f>SUM(H26:H27)</f>
        <v>369</v>
      </c>
      <c r="I28" s="42">
        <v>22</v>
      </c>
      <c r="J28" s="14"/>
    </row>
    <row r="29" spans="2:10" x14ac:dyDescent="0.2">
      <c r="B29" s="62" t="s">
        <v>3</v>
      </c>
      <c r="C29" s="62"/>
      <c r="D29" s="62"/>
      <c r="E29" s="62"/>
      <c r="F29" s="62"/>
      <c r="G29" s="62"/>
      <c r="H29" s="62"/>
      <c r="I29" s="62"/>
      <c r="J29" s="62"/>
    </row>
    <row r="30" spans="2:10" x14ac:dyDescent="0.2">
      <c r="B30" s="12" t="s">
        <v>59</v>
      </c>
      <c r="C30" s="12" t="s">
        <v>33</v>
      </c>
      <c r="D30" s="14">
        <v>140</v>
      </c>
      <c r="E30" s="53">
        <v>10.7</v>
      </c>
      <c r="F30" s="53">
        <v>15.7</v>
      </c>
      <c r="G30" s="53">
        <v>13.5</v>
      </c>
      <c r="H30" s="54">
        <v>238</v>
      </c>
      <c r="I30" s="55">
        <v>58</v>
      </c>
      <c r="J30" s="56">
        <v>462</v>
      </c>
    </row>
    <row r="31" spans="2:10" x14ac:dyDescent="0.2">
      <c r="B31" s="37" t="s">
        <v>56</v>
      </c>
      <c r="C31" s="37" t="s">
        <v>32</v>
      </c>
      <c r="D31" s="38">
        <v>180</v>
      </c>
      <c r="E31" s="38">
        <v>10.6</v>
      </c>
      <c r="F31" s="38">
        <v>6.8</v>
      </c>
      <c r="G31" s="38">
        <v>46.3</v>
      </c>
      <c r="H31" s="38">
        <v>289</v>
      </c>
      <c r="I31" s="38">
        <v>8</v>
      </c>
      <c r="J31" s="38">
        <v>297</v>
      </c>
    </row>
    <row r="32" spans="2:10" x14ac:dyDescent="0.2">
      <c r="B32" s="37" t="s">
        <v>60</v>
      </c>
      <c r="C32" s="37" t="s">
        <v>45</v>
      </c>
      <c r="D32" s="38">
        <v>100</v>
      </c>
      <c r="E32" s="38">
        <v>2.1</v>
      </c>
      <c r="F32" s="38">
        <v>4.5</v>
      </c>
      <c r="G32" s="38">
        <v>10.3</v>
      </c>
      <c r="H32" s="38">
        <v>90</v>
      </c>
      <c r="I32" s="38">
        <v>7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100</v>
      </c>
      <c r="E34" s="17">
        <v>7.9</v>
      </c>
      <c r="F34" s="17">
        <v>1</v>
      </c>
      <c r="G34" s="17">
        <v>48.33</v>
      </c>
      <c r="H34" s="21">
        <v>234</v>
      </c>
      <c r="I34" s="21">
        <v>5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47">
        <f>SUM(D30:D35)</f>
        <v>730</v>
      </c>
      <c r="E36" s="47">
        <f>SUM(E30:E35)</f>
        <v>31.6</v>
      </c>
      <c r="F36" s="47">
        <f>SUM(F30:F35)</f>
        <v>36.299999999999997</v>
      </c>
      <c r="G36" s="47">
        <f>SUM(G30:G35)</f>
        <v>127.62999999999998</v>
      </c>
      <c r="H36" s="20">
        <f>SUM(H30:H35)</f>
        <v>964</v>
      </c>
      <c r="I36" s="20">
        <v>86</v>
      </c>
      <c r="J36" s="14"/>
    </row>
    <row r="37" spans="2:10" x14ac:dyDescent="0.2">
      <c r="B37" s="62" t="s">
        <v>4</v>
      </c>
      <c r="C37" s="62"/>
      <c r="D37" s="62"/>
      <c r="E37" s="62"/>
      <c r="F37" s="62"/>
      <c r="G37" s="62"/>
      <c r="H37" s="62"/>
      <c r="I37" s="62"/>
      <c r="J37" s="62"/>
    </row>
    <row r="38" spans="2:10" x14ac:dyDescent="0.2">
      <c r="B38" s="16" t="s">
        <v>47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47">
        <f>SUM(D38:D38)</f>
        <v>200</v>
      </c>
      <c r="E39" s="41">
        <f>SUM(E38)</f>
        <v>5.7</v>
      </c>
      <c r="F39" s="47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19">
        <f>D13+D16+D24+D28+D36+D39</f>
        <v>3030</v>
      </c>
      <c r="E40" s="19">
        <f>E13+E16+E24+E28+E36+E39</f>
        <v>101.7</v>
      </c>
      <c r="F40" s="19">
        <f>F13+F16+F24+F28+F36+F39</f>
        <v>100.5</v>
      </c>
      <c r="G40" s="19">
        <f>G13+G16+G24+G28+G36+G39</f>
        <v>492.13</v>
      </c>
      <c r="H40" s="20">
        <f>H13+H16+H24+H28+H36+H39</f>
        <v>3280.5</v>
      </c>
      <c r="I40" s="20">
        <v>275</v>
      </c>
      <c r="J40" s="14"/>
    </row>
    <row r="41" spans="2:10" x14ac:dyDescent="0.2">
      <c r="B41" s="61"/>
      <c r="C41" s="61"/>
      <c r="D41" s="61"/>
      <c r="E41" s="61"/>
      <c r="F41" s="61"/>
      <c r="G41" s="61"/>
      <c r="H41" s="61"/>
      <c r="I41" s="61"/>
      <c r="J41" s="61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3" s="22" customFormat="1" x14ac:dyDescent="0.2">
      <c r="B49" s="3"/>
      <c r="C49" s="3"/>
    </row>
    <row r="50" spans="2:3" s="22" customFormat="1" x14ac:dyDescent="0.2">
      <c r="B50" s="3"/>
      <c r="C50" s="3"/>
    </row>
    <row r="51" spans="2:3" s="22" customFormat="1" x14ac:dyDescent="0.2">
      <c r="B51" s="3"/>
      <c r="C51" s="3"/>
    </row>
    <row r="52" spans="2:3" s="22" customFormat="1" x14ac:dyDescent="0.2">
      <c r="B52" s="3"/>
      <c r="C52" s="3"/>
    </row>
    <row r="53" spans="2:3" s="22" customFormat="1" x14ac:dyDescent="0.2">
      <c r="B53" s="3"/>
      <c r="C53" s="3"/>
    </row>
    <row r="54" spans="2:3" s="22" customFormat="1" x14ac:dyDescent="0.2">
      <c r="B54" s="3"/>
      <c r="C54" s="3"/>
    </row>
    <row r="55" spans="2:3" s="22" customFormat="1" x14ac:dyDescent="0.2">
      <c r="B55" s="3"/>
      <c r="C55" s="3"/>
    </row>
    <row r="56" spans="2:3" s="22" customFormat="1" x14ac:dyDescent="0.2">
      <c r="B56" s="3"/>
      <c r="C56" s="3"/>
    </row>
    <row r="57" spans="2:3" s="22" customFormat="1" x14ac:dyDescent="0.2">
      <c r="B57" s="3"/>
      <c r="C57" s="3"/>
    </row>
    <row r="58" spans="2:3" s="22" customFormat="1" x14ac:dyDescent="0.2">
      <c r="B58" s="3"/>
      <c r="C58" s="3"/>
    </row>
    <row r="59" spans="2:3" s="22" customFormat="1" x14ac:dyDescent="0.2">
      <c r="B59" s="3"/>
      <c r="C59" s="3"/>
    </row>
    <row r="60" spans="2:3" s="22" customFormat="1" x14ac:dyDescent="0.2">
      <c r="B60" s="3"/>
      <c r="C60" s="3"/>
    </row>
    <row r="61" spans="2:3" s="22" customFormat="1" x14ac:dyDescent="0.2">
      <c r="B61" s="3"/>
      <c r="C61" s="3"/>
    </row>
    <row r="62" spans="2:3" s="22" customFormat="1" x14ac:dyDescent="0.2">
      <c r="B62" s="3"/>
      <c r="C62" s="3"/>
    </row>
    <row r="63" spans="2:3" s="22" customFormat="1" x14ac:dyDescent="0.2">
      <c r="B63" s="3"/>
      <c r="C63" s="3"/>
    </row>
    <row r="64" spans="2:3" s="22" customFormat="1" x14ac:dyDescent="0.2">
      <c r="B64" s="3"/>
      <c r="C64" s="3"/>
    </row>
    <row r="65" spans="2:3" s="22" customFormat="1" x14ac:dyDescent="0.2">
      <c r="B65" s="3"/>
      <c r="C65" s="3"/>
    </row>
    <row r="66" spans="2:3" s="22" customFormat="1" x14ac:dyDescent="0.2">
      <c r="B66" s="3"/>
      <c r="C66" s="3"/>
    </row>
    <row r="67" spans="2:3" s="22" customFormat="1" x14ac:dyDescent="0.2">
      <c r="B67" s="3"/>
      <c r="C67" s="3"/>
    </row>
    <row r="68" spans="2:3" s="22" customFormat="1" x14ac:dyDescent="0.2">
      <c r="B68" s="3"/>
      <c r="C68" s="3"/>
    </row>
    <row r="69" spans="2:3" s="22" customFormat="1" x14ac:dyDescent="0.2">
      <c r="B69" s="3"/>
      <c r="C69" s="3"/>
    </row>
  </sheetData>
  <mergeCells count="15">
    <mergeCell ref="B8:J8"/>
    <mergeCell ref="B41:J41"/>
    <mergeCell ref="B14:J14"/>
    <mergeCell ref="B17:J17"/>
    <mergeCell ref="B25:J25"/>
    <mergeCell ref="B29:J29"/>
    <mergeCell ref="B37:J37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2025-05-12T10:00:08Z</dcterms:modified>
</cp:coreProperties>
</file>