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8" i="2"/>
  <c r="H27" i="2"/>
  <c r="H12" i="2"/>
  <c r="H23" i="2"/>
  <c r="G39" i="2"/>
  <c r="E39" i="2"/>
  <c r="D39" i="2"/>
  <c r="F39" i="2"/>
</calcChain>
</file>

<file path=xl/sharedStrings.xml><?xml version="1.0" encoding="utf-8"?>
<sst xmlns="http://schemas.openxmlformats.org/spreadsheetml/2006/main" count="142" uniqueCount="66">
  <si>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</si>
  <si>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</si>
  <si>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</si>
  <si>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</si>
  <si>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</si>
  <si>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</si>
  <si>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</si>
  <si>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</si>
  <si>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</si>
  <si>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</si>
  <si>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</si>
  <si>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</si>
  <si>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</si>
  <si>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</si>
  <si>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</si>
  <si>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</si>
  <si>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</si>
  <si>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</si>
  <si>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</si>
  <si>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</si>
  <si>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</si>
  <si>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</si>
  <si>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</si>
  <si>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</si>
  <si>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</si>
  <si>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</si>
  <si>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</si>
  <si>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</si>
  <si>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</si>
  <si>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</si>
  <si>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</si>
  <si>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</si>
  <si>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</si>
  <si>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</si>
  <si>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</si>
  <si>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</si>
  <si>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</si>
  <si>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</si>
  <si>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</si>
  <si>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</si>
  <si>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</si>
  <si>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</si>
  <si>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</si>
  <si>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</si>
  <si>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</si>
  <si>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</si>
  <si>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</si>
  <si>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</si>
  <si>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</si>
  <si>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</si>
  <si>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</si>
  <si>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</si>
  <si>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</si>
  <si>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</si>
  <si>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</si>
  <si>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</si>
  <si>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</si>
  <si>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</si>
  <si>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</si>
  <si>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</si>
  <si>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</si>
  <si>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</si>
  <si>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</si>
  <si>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Сок яблочный</t>
  </si>
  <si>
    <t>20.05.2025г.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</si>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</sst>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zoomScaleNormal="100" workbookViewId="0">
      <selection activeCell="H12" sqref="H12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71093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5"/>
      <c r="G1" s="65"/>
      <c r="H1" s="65"/>
      <c r="I1" s="65"/>
      <c r="J1" s="65"/>
    </row>
    <row r="2" spans="2:12" s="31" customFormat="1" ht="15.75" x14ac:dyDescent="0.25">
      <c r="B2" s="2"/>
      <c r="C2" s="2"/>
      <c r="D2" s="2"/>
      <c r="E2" s="30"/>
      <c r="F2" s="66"/>
      <c r="G2" s="66"/>
      <c r="H2" s="66"/>
      <c r="I2" s="66"/>
      <c r="J2" s="66"/>
      <c r="L2" s="32"/>
    </row>
    <row r="3" spans="2:12" s="31" customFormat="1" ht="15" x14ac:dyDescent="0.25">
      <c r="B3" s="5" t="s">
        <v>45</v>
      </c>
      <c r="C3" s="6" t="s">
        <v>46</v>
      </c>
      <c r="D3" s="33"/>
      <c r="E3" s="34"/>
      <c r="F3" s="35"/>
      <c r="G3" s="7" t="s">
        <v>41</v>
      </c>
      <c r="H3" s="8"/>
      <c r="I3" s="9" t="s">
        <v>42</v>
      </c>
      <c r="J3" s="10" t="s">
        <v>64</v>
      </c>
    </row>
    <row r="4" spans="2:12" s="31" customFormat="1" ht="15" x14ac:dyDescent="0.25">
      <c r="B4" s="67"/>
      <c r="C4" s="67"/>
      <c r="D4" s="67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29</v>
      </c>
      <c r="D5" s="68" t="s">
        <v>6</v>
      </c>
      <c r="E5" s="70" t="s">
        <v>7</v>
      </c>
      <c r="F5" s="70"/>
      <c r="G5" s="70"/>
      <c r="H5" s="71" t="s">
        <v>8</v>
      </c>
      <c r="I5" s="39" t="s">
        <v>28</v>
      </c>
      <c r="J5" s="72" t="s">
        <v>9</v>
      </c>
    </row>
    <row r="6" spans="2:12" ht="15" x14ac:dyDescent="0.2">
      <c r="B6" s="29"/>
      <c r="C6" s="14"/>
      <c r="D6" s="69"/>
      <c r="E6" s="50" t="s">
        <v>10</v>
      </c>
      <c r="F6" s="50" t="s">
        <v>11</v>
      </c>
      <c r="G6" s="50" t="s">
        <v>12</v>
      </c>
      <c r="H6" s="71"/>
      <c r="I6" s="51"/>
      <c r="J6" s="72"/>
    </row>
    <row r="7" spans="2:12" ht="15" x14ac:dyDescent="0.2">
      <c r="B7" s="13"/>
      <c r="C7" s="80" t="s">
        <v>43</v>
      </c>
      <c r="D7" s="81"/>
      <c r="E7" s="81"/>
      <c r="F7" s="81"/>
      <c r="G7" s="82"/>
      <c r="H7" s="51"/>
      <c r="I7" s="51"/>
      <c r="J7" s="48"/>
    </row>
    <row r="8" spans="2:12" x14ac:dyDescent="0.2">
      <c r="B8" s="76" t="s">
        <v>21</v>
      </c>
      <c r="C8" s="76"/>
      <c r="D8" s="76"/>
      <c r="E8" s="76"/>
      <c r="F8" s="76"/>
      <c r="G8" s="76"/>
      <c r="H8" s="76"/>
      <c r="I8" s="76"/>
      <c r="J8" s="76"/>
    </row>
    <row r="9" spans="2:12" x14ac:dyDescent="0.2">
      <c r="B9" s="15" t="s">
        <v>47</v>
      </c>
      <c r="C9" s="15" t="s">
        <v>30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30" customHeight="1" x14ac:dyDescent="0.2">
      <c r="B11" s="16" t="s">
        <v>48</v>
      </c>
      <c r="C11" s="16" t="s">
        <v>61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59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83" t="s">
        <v>0</v>
      </c>
      <c r="C13" s="84"/>
      <c r="D13" s="84"/>
      <c r="E13" s="84"/>
      <c r="F13" s="84"/>
      <c r="G13" s="84"/>
      <c r="H13" s="84"/>
      <c r="I13" s="84"/>
      <c r="J13" s="85"/>
    </row>
    <row r="14" spans="2:12" x14ac:dyDescent="0.2">
      <c r="B14" s="63" t="s">
        <v>65</v>
      </c>
      <c r="C14" s="20" t="s">
        <v>34</v>
      </c>
      <c r="D14" s="17">
        <v>200</v>
      </c>
      <c r="E14" s="43">
        <v>0.8</v>
      </c>
      <c r="F14" s="43">
        <v>0.8</v>
      </c>
      <c r="G14" s="43">
        <v>19.600000000000001</v>
      </c>
      <c r="H14" s="44">
        <v>89</v>
      </c>
      <c r="I14" s="44">
        <v>15</v>
      </c>
      <c r="J14" s="64">
        <v>403</v>
      </c>
    </row>
    <row r="15" spans="2:12" x14ac:dyDescent="0.2">
      <c r="B15" s="21" t="s">
        <v>24</v>
      </c>
      <c r="C15" s="21"/>
      <c r="D15" s="26">
        <f>SUM(D14:D14)</f>
        <v>200</v>
      </c>
      <c r="E15" s="41">
        <f>SUM(E14:E14)</f>
        <v>0.8</v>
      </c>
      <c r="F15" s="41">
        <f>SUM(F14:F14)</f>
        <v>0.8</v>
      </c>
      <c r="G15" s="41">
        <f>SUM(G14:G14)</f>
        <v>19.600000000000001</v>
      </c>
      <c r="H15" s="42">
        <f>SUM(H14:H14)</f>
        <v>89</v>
      </c>
      <c r="I15" s="42">
        <v>15</v>
      </c>
      <c r="J15" s="17"/>
    </row>
    <row r="16" spans="2:12" x14ac:dyDescent="0.2">
      <c r="B16" s="77" t="s">
        <v>1</v>
      </c>
      <c r="C16" s="78"/>
      <c r="D16" s="78"/>
      <c r="E16" s="78"/>
      <c r="F16" s="78"/>
      <c r="G16" s="78"/>
      <c r="H16" s="78"/>
      <c r="I16" s="78"/>
      <c r="J16" s="79"/>
    </row>
    <row r="17" spans="2:10" x14ac:dyDescent="0.2">
      <c r="B17" s="15" t="s">
        <v>49</v>
      </c>
      <c r="C17" s="15" t="s">
        <v>35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51</v>
      </c>
      <c r="C18" s="15" t="s">
        <v>37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50</v>
      </c>
      <c r="C19" s="15" t="s">
        <v>36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52</v>
      </c>
      <c r="C20" s="15" t="s">
        <v>62</v>
      </c>
      <c r="D20" s="17">
        <v>60</v>
      </c>
      <c r="E20" s="24">
        <v>0.7</v>
      </c>
      <c r="F20" s="24">
        <v>2</v>
      </c>
      <c r="G20" s="24">
        <v>7</v>
      </c>
      <c r="H20" s="55">
        <v>49</v>
      </c>
      <c r="I20" s="25">
        <v>7</v>
      </c>
      <c r="J20" s="40">
        <v>40</v>
      </c>
    </row>
    <row r="21" spans="2:10" x14ac:dyDescent="0.2">
      <c r="B21" s="15" t="s">
        <v>27</v>
      </c>
      <c r="C21" s="15" t="s">
        <v>38</v>
      </c>
      <c r="D21" s="17">
        <v>200</v>
      </c>
      <c r="E21" s="24">
        <v>0.5</v>
      </c>
      <c r="F21" s="24">
        <v>0.1</v>
      </c>
      <c r="G21" s="24">
        <v>30.9</v>
      </c>
      <c r="H21" s="55">
        <f t="shared" ref="H21" si="0">(E21+G21)*4+F21*9</f>
        <v>126.5</v>
      </c>
      <c r="I21" s="25">
        <v>4</v>
      </c>
      <c r="J21" s="40" t="s">
        <v>14</v>
      </c>
    </row>
    <row r="22" spans="2:10" ht="15.75" x14ac:dyDescent="0.2">
      <c r="B22" s="20" t="s">
        <v>15</v>
      </c>
      <c r="C22" s="20" t="s">
        <v>33</v>
      </c>
      <c r="D22" s="17">
        <v>100</v>
      </c>
      <c r="E22" s="59">
        <v>7.9</v>
      </c>
      <c r="F22" s="59">
        <v>1</v>
      </c>
      <c r="G22" s="59">
        <v>48.3</v>
      </c>
      <c r="H22" s="56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57">
        <f>SUM(D17:D22)</f>
        <v>800</v>
      </c>
      <c r="E23" s="58">
        <f>SUM(E17:E22)</f>
        <v>34.42</v>
      </c>
      <c r="F23" s="58">
        <f>SUM(F17:F22)</f>
        <v>25.94</v>
      </c>
      <c r="G23" s="58">
        <f>SUM(G17:G22)</f>
        <v>143.76</v>
      </c>
      <c r="H23" s="42">
        <f>SUM(H17:H22)</f>
        <v>959.5</v>
      </c>
      <c r="I23" s="42">
        <v>93</v>
      </c>
      <c r="J23" s="17"/>
    </row>
    <row r="24" spans="2:10" x14ac:dyDescent="0.2">
      <c r="B24" s="77" t="s">
        <v>2</v>
      </c>
      <c r="C24" s="78"/>
      <c r="D24" s="78"/>
      <c r="E24" s="78"/>
      <c r="F24" s="78"/>
      <c r="G24" s="78"/>
      <c r="H24" s="78"/>
      <c r="I24" s="78"/>
      <c r="J24" s="79"/>
    </row>
    <row r="25" spans="2:10" x14ac:dyDescent="0.2">
      <c r="B25" s="15" t="s">
        <v>63</v>
      </c>
      <c r="C25" s="15" t="s">
        <v>38</v>
      </c>
      <c r="D25" s="17">
        <v>200</v>
      </c>
      <c r="E25" s="24">
        <v>0.6</v>
      </c>
      <c r="F25" s="24">
        <v>0</v>
      </c>
      <c r="G25" s="24">
        <v>33</v>
      </c>
      <c r="H25" s="18">
        <v>134</v>
      </c>
      <c r="I25" s="25">
        <v>20</v>
      </c>
      <c r="J25" s="40">
        <v>389</v>
      </c>
    </row>
    <row r="26" spans="2:10" x14ac:dyDescent="0.2">
      <c r="B26" s="15" t="s">
        <v>53</v>
      </c>
      <c r="C26" s="15" t="s">
        <v>58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13.98</v>
      </c>
      <c r="F27" s="41">
        <f>SUM(F25:F26)</f>
        <v>10.88</v>
      </c>
      <c r="G27" s="41">
        <f>SUM(G25:G26)</f>
        <v>53.75</v>
      </c>
      <c r="H27" s="42">
        <f>SUM(H25:H26)</f>
        <v>368</v>
      </c>
      <c r="I27" s="42">
        <v>58</v>
      </c>
      <c r="J27" s="17"/>
    </row>
    <row r="28" spans="2:10" x14ac:dyDescent="0.2">
      <c r="B28" s="77" t="s">
        <v>3</v>
      </c>
      <c r="C28" s="78"/>
      <c r="D28" s="78"/>
      <c r="E28" s="78"/>
      <c r="F28" s="78"/>
      <c r="G28" s="78"/>
      <c r="H28" s="78"/>
      <c r="I28" s="78"/>
      <c r="J28" s="79"/>
    </row>
    <row r="29" spans="2:10" x14ac:dyDescent="0.2">
      <c r="B29" s="15" t="s">
        <v>54</v>
      </c>
      <c r="C29" s="15" t="s">
        <v>30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55</v>
      </c>
      <c r="C30" s="15" t="s">
        <v>36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60</v>
      </c>
    </row>
    <row r="31" spans="2:10" x14ac:dyDescent="0.2">
      <c r="B31" s="15" t="s">
        <v>56</v>
      </c>
      <c r="C31" s="15" t="s">
        <v>31</v>
      </c>
      <c r="D31" s="17">
        <v>60</v>
      </c>
      <c r="E31" s="24">
        <v>0.5</v>
      </c>
      <c r="F31" s="24">
        <v>0.12</v>
      </c>
      <c r="G31" s="24">
        <v>1.61</v>
      </c>
      <c r="H31" s="55">
        <v>10</v>
      </c>
      <c r="I31" s="18">
        <v>10.0488</v>
      </c>
      <c r="J31" s="17">
        <v>247</v>
      </c>
    </row>
    <row r="32" spans="2:10" ht="27" x14ac:dyDescent="0.2">
      <c r="B32" s="15" t="s">
        <v>18</v>
      </c>
      <c r="C32" s="15" t="s">
        <v>40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33</v>
      </c>
      <c r="D33" s="17">
        <v>70</v>
      </c>
      <c r="E33" s="59">
        <v>5.5</v>
      </c>
      <c r="F33" s="59">
        <v>0.7</v>
      </c>
      <c r="G33" s="59">
        <v>33.799999999999997</v>
      </c>
      <c r="H33" s="56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26</v>
      </c>
      <c r="C34" s="20" t="s">
        <v>31</v>
      </c>
      <c r="D34" s="17">
        <v>10</v>
      </c>
      <c r="E34" s="43">
        <v>0.1</v>
      </c>
      <c r="F34" s="43">
        <v>8.3000000000000007</v>
      </c>
      <c r="G34" s="43">
        <v>0.1</v>
      </c>
      <c r="H34" s="55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5">
        <f t="shared" ref="E35:G35" si="2">SUM(E29:E34)</f>
        <v>20.399999999999999</v>
      </c>
      <c r="F35" s="45">
        <f t="shared" si="2"/>
        <v>21.32</v>
      </c>
      <c r="G35" s="45">
        <f t="shared" si="2"/>
        <v>67.609999999999985</v>
      </c>
      <c r="H35" s="60">
        <v>546</v>
      </c>
      <c r="I35" s="27">
        <v>65</v>
      </c>
      <c r="J35" s="17"/>
    </row>
    <row r="36" spans="2:10" x14ac:dyDescent="0.2">
      <c r="B36" s="77" t="s">
        <v>4</v>
      </c>
      <c r="C36" s="78"/>
      <c r="D36" s="78"/>
      <c r="E36" s="78"/>
      <c r="F36" s="78"/>
      <c r="G36" s="78"/>
      <c r="H36" s="78"/>
      <c r="I36" s="78"/>
      <c r="J36" s="79"/>
    </row>
    <row r="37" spans="2:10" x14ac:dyDescent="0.2">
      <c r="B37" s="20" t="s">
        <v>57</v>
      </c>
      <c r="C37" s="20" t="s">
        <v>39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25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5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82.52000000000001</v>
      </c>
      <c r="F39" s="26">
        <f>F12+F15+F23+F27+F35+F38</f>
        <v>78.820000000000007</v>
      </c>
      <c r="G39" s="26">
        <f>G12+G15+G23+G27+G35+G38</f>
        <v>367.75</v>
      </c>
      <c r="H39" s="27">
        <v>2526</v>
      </c>
      <c r="I39" s="27">
        <v>263</v>
      </c>
      <c r="J39" s="17"/>
    </row>
    <row r="40" spans="2:10" x14ac:dyDescent="0.2">
      <c r="B40" s="73"/>
      <c r="C40" s="74"/>
      <c r="D40" s="74"/>
      <c r="E40" s="74"/>
      <c r="F40" s="74"/>
      <c r="G40" s="74"/>
      <c r="H40" s="74"/>
      <c r="I40" s="74"/>
      <c r="J40" s="75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B40:J40"/>
    <mergeCell ref="B8:J8"/>
    <mergeCell ref="B36:J36"/>
    <mergeCell ref="C7:G7"/>
    <mergeCell ref="B13:J13"/>
    <mergeCell ref="B16:J16"/>
    <mergeCell ref="B24:J24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zoomScaleNormal="100" workbookViewId="0">
      <selection activeCell="I12" sqref="I12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5"/>
      <c r="G1" s="65"/>
      <c r="H1" s="65"/>
      <c r="I1" s="65"/>
      <c r="J1" s="65"/>
    </row>
    <row r="2" spans="2:12" s="31" customFormat="1" ht="15.75" x14ac:dyDescent="0.25">
      <c r="B2" s="2"/>
      <c r="C2" s="2"/>
      <c r="D2" s="2"/>
      <c r="E2" s="30"/>
      <c r="F2" s="66"/>
      <c r="G2" s="66"/>
      <c r="H2" s="66"/>
      <c r="I2" s="66"/>
      <c r="J2" s="66"/>
      <c r="L2" s="32"/>
    </row>
    <row r="3" spans="2:12" s="31" customFormat="1" ht="15" x14ac:dyDescent="0.25">
      <c r="B3" s="5" t="s">
        <v>45</v>
      </c>
      <c r="C3" s="6" t="s">
        <v>46</v>
      </c>
      <c r="D3" s="33"/>
      <c r="E3" s="34"/>
      <c r="F3" s="35"/>
      <c r="G3" s="7" t="s">
        <v>41</v>
      </c>
      <c r="H3" s="8"/>
      <c r="I3" s="9" t="s">
        <v>42</v>
      </c>
      <c r="J3" s="10" t="s">
        <v>64</v>
      </c>
    </row>
    <row r="4" spans="2:12" s="31" customFormat="1" ht="15.75" x14ac:dyDescent="0.25">
      <c r="B4" s="86"/>
      <c r="C4" s="86"/>
      <c r="D4" s="86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29</v>
      </c>
      <c r="D5" s="68" t="s">
        <v>6</v>
      </c>
      <c r="E5" s="70" t="s">
        <v>7</v>
      </c>
      <c r="F5" s="70"/>
      <c r="G5" s="70"/>
      <c r="H5" s="71" t="s">
        <v>8</v>
      </c>
      <c r="I5" s="39" t="s">
        <v>28</v>
      </c>
      <c r="J5" s="72" t="s">
        <v>9</v>
      </c>
    </row>
    <row r="6" spans="2:12" ht="15.75" x14ac:dyDescent="0.2">
      <c r="B6" s="28"/>
      <c r="C6" s="12"/>
      <c r="D6" s="69"/>
      <c r="E6" s="50" t="s">
        <v>10</v>
      </c>
      <c r="F6" s="50" t="s">
        <v>11</v>
      </c>
      <c r="G6" s="50" t="s">
        <v>12</v>
      </c>
      <c r="H6" s="71"/>
      <c r="I6" s="51"/>
      <c r="J6" s="72"/>
    </row>
    <row r="7" spans="2:12" ht="15.75" x14ac:dyDescent="0.2">
      <c r="B7" s="11"/>
      <c r="C7" s="80" t="s">
        <v>44</v>
      </c>
      <c r="D7" s="81"/>
      <c r="E7" s="81"/>
      <c r="F7" s="81"/>
      <c r="G7" s="81"/>
      <c r="H7" s="82"/>
      <c r="I7" s="51"/>
      <c r="J7" s="48"/>
    </row>
    <row r="8" spans="2:12" x14ac:dyDescent="0.2">
      <c r="B8" s="76" t="s">
        <v>21</v>
      </c>
      <c r="C8" s="76"/>
      <c r="D8" s="76"/>
      <c r="E8" s="76"/>
      <c r="F8" s="76"/>
      <c r="G8" s="76"/>
      <c r="H8" s="76"/>
      <c r="I8" s="76"/>
      <c r="J8" s="76"/>
    </row>
    <row r="9" spans="2:12" x14ac:dyDescent="0.2">
      <c r="B9" s="15" t="s">
        <v>47</v>
      </c>
      <c r="C9" s="15" t="s">
        <v>30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48</v>
      </c>
      <c r="C11" s="16" t="s">
        <v>61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59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83" t="s">
        <v>0</v>
      </c>
      <c r="C13" s="84"/>
      <c r="D13" s="84"/>
      <c r="E13" s="84"/>
      <c r="F13" s="84"/>
      <c r="G13" s="84"/>
      <c r="H13" s="84"/>
      <c r="I13" s="84"/>
      <c r="J13" s="85"/>
    </row>
    <row r="14" spans="2:12" x14ac:dyDescent="0.2">
      <c r="B14" s="63" t="s">
        <v>65</v>
      </c>
      <c r="C14" s="20" t="s">
        <v>34</v>
      </c>
      <c r="D14" s="17">
        <v>200</v>
      </c>
      <c r="E14" s="43">
        <v>0.8</v>
      </c>
      <c r="F14" s="43">
        <v>0.8</v>
      </c>
      <c r="G14" s="43">
        <v>19.600000000000001</v>
      </c>
      <c r="H14" s="44">
        <v>89</v>
      </c>
      <c r="I14" s="44">
        <v>15</v>
      </c>
      <c r="J14" s="64">
        <v>403</v>
      </c>
    </row>
    <row r="15" spans="2:12" x14ac:dyDescent="0.2">
      <c r="B15" s="21" t="s">
        <v>24</v>
      </c>
      <c r="C15" s="21"/>
      <c r="D15" s="26">
        <f>SUM(D14:D14)</f>
        <v>200</v>
      </c>
      <c r="E15" s="41">
        <f>SUM(E14:E14)</f>
        <v>0.8</v>
      </c>
      <c r="F15" s="41">
        <f>SUM(F14:F14)</f>
        <v>0.8</v>
      </c>
      <c r="G15" s="41">
        <f>SUM(G14:G14)</f>
        <v>19.600000000000001</v>
      </c>
      <c r="H15" s="42">
        <f>SUM(H14:H14)</f>
        <v>89</v>
      </c>
      <c r="I15" s="42">
        <v>15</v>
      </c>
      <c r="J15" s="17"/>
    </row>
    <row r="16" spans="2:12" x14ac:dyDescent="0.2">
      <c r="B16" s="77" t="s">
        <v>1</v>
      </c>
      <c r="C16" s="78"/>
      <c r="D16" s="78"/>
      <c r="E16" s="78"/>
      <c r="F16" s="78"/>
      <c r="G16" s="78"/>
      <c r="H16" s="78"/>
      <c r="I16" s="78"/>
      <c r="J16" s="79"/>
    </row>
    <row r="17" spans="2:10" x14ac:dyDescent="0.2">
      <c r="B17" s="15" t="s">
        <v>49</v>
      </c>
      <c r="C17" s="15" t="s">
        <v>35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51</v>
      </c>
      <c r="C18" s="15" t="s">
        <v>37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50</v>
      </c>
      <c r="C19" s="15" t="s">
        <v>36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52</v>
      </c>
      <c r="C20" s="15" t="s">
        <v>62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27</v>
      </c>
      <c r="C21" s="15" t="s">
        <v>38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33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77" t="s">
        <v>2</v>
      </c>
      <c r="C24" s="78"/>
      <c r="D24" s="78"/>
      <c r="E24" s="78"/>
      <c r="F24" s="78"/>
      <c r="G24" s="78"/>
      <c r="H24" s="78"/>
      <c r="I24" s="78"/>
      <c r="J24" s="79"/>
    </row>
    <row r="25" spans="2:10" x14ac:dyDescent="0.2">
      <c r="B25" s="15" t="s">
        <v>63</v>
      </c>
      <c r="C25" s="15" t="s">
        <v>38</v>
      </c>
      <c r="D25" s="17">
        <v>200</v>
      </c>
      <c r="E25" s="24">
        <v>0.6</v>
      </c>
      <c r="F25" s="24">
        <v>0</v>
      </c>
      <c r="G25" s="24">
        <v>33</v>
      </c>
      <c r="H25" s="18">
        <v>134</v>
      </c>
      <c r="I25" s="25">
        <v>20</v>
      </c>
      <c r="J25" s="40">
        <v>389</v>
      </c>
    </row>
    <row r="26" spans="2:10" x14ac:dyDescent="0.2">
      <c r="B26" s="15" t="s">
        <v>53</v>
      </c>
      <c r="C26" s="15" t="s">
        <v>58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13.98</v>
      </c>
      <c r="F27" s="41">
        <f>SUM(F25:F26)</f>
        <v>10.88</v>
      </c>
      <c r="G27" s="41">
        <f>SUM(G25:G26)</f>
        <v>53.75</v>
      </c>
      <c r="H27" s="42">
        <f>SUM(H25:H26)</f>
        <v>368</v>
      </c>
      <c r="I27" s="42">
        <v>58</v>
      </c>
      <c r="J27" s="17"/>
    </row>
    <row r="28" spans="2:10" x14ac:dyDescent="0.2">
      <c r="B28" s="77" t="s">
        <v>3</v>
      </c>
      <c r="C28" s="78"/>
      <c r="D28" s="78"/>
      <c r="E28" s="78"/>
      <c r="F28" s="78"/>
      <c r="G28" s="78"/>
      <c r="H28" s="78"/>
      <c r="I28" s="78"/>
      <c r="J28" s="79"/>
    </row>
    <row r="29" spans="2:10" x14ac:dyDescent="0.2">
      <c r="B29" s="15" t="s">
        <v>54</v>
      </c>
      <c r="C29" s="15" t="s">
        <v>30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55</v>
      </c>
      <c r="C30" s="15" t="s">
        <v>36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60</v>
      </c>
    </row>
    <row r="31" spans="2:10" x14ac:dyDescent="0.2">
      <c r="B31" s="15" t="s">
        <v>56</v>
      </c>
      <c r="C31" s="15" t="s">
        <v>31</v>
      </c>
      <c r="D31" s="17">
        <v>100</v>
      </c>
      <c r="E31" s="24">
        <v>0.8</v>
      </c>
      <c r="F31" s="24">
        <v>0.2</v>
      </c>
      <c r="G31" s="24">
        <v>2.6</v>
      </c>
      <c r="H31" s="55">
        <v>15</v>
      </c>
      <c r="I31" s="18">
        <v>18</v>
      </c>
      <c r="J31" s="17">
        <v>247</v>
      </c>
    </row>
    <row r="32" spans="2:10" x14ac:dyDescent="0.2">
      <c r="B32" s="15" t="s">
        <v>18</v>
      </c>
      <c r="C32" s="15" t="s">
        <v>40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33</v>
      </c>
      <c r="D33" s="17">
        <v>100</v>
      </c>
      <c r="E33" s="59">
        <v>7.9</v>
      </c>
      <c r="F33" s="59">
        <v>1</v>
      </c>
      <c r="G33" s="59">
        <v>48.3</v>
      </c>
      <c r="H33" s="56">
        <v>246</v>
      </c>
      <c r="I33" s="44">
        <v>4.8</v>
      </c>
      <c r="J33" s="17">
        <v>366</v>
      </c>
    </row>
    <row r="34" spans="2:10" x14ac:dyDescent="0.2">
      <c r="B34" s="20" t="s">
        <v>26</v>
      </c>
      <c r="C34" s="20" t="s">
        <v>31</v>
      </c>
      <c r="D34" s="61">
        <v>10</v>
      </c>
      <c r="E34" s="62">
        <v>0.1</v>
      </c>
      <c r="F34" s="62">
        <v>8.3000000000000007</v>
      </c>
      <c r="G34" s="62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5">
        <f t="shared" ref="E35:H35" si="2">SUM(E29:E34)</f>
        <v>27.300000000000004</v>
      </c>
      <c r="F35" s="45">
        <f t="shared" si="2"/>
        <v>25.2</v>
      </c>
      <c r="G35" s="45">
        <f t="shared" si="2"/>
        <v>88.1</v>
      </c>
      <c r="H35" s="27">
        <f t="shared" si="2"/>
        <v>699.7</v>
      </c>
      <c r="I35" s="27">
        <v>88</v>
      </c>
      <c r="J35" s="17"/>
    </row>
    <row r="36" spans="2:10" x14ac:dyDescent="0.2">
      <c r="B36" s="77" t="s">
        <v>4</v>
      </c>
      <c r="C36" s="78"/>
      <c r="D36" s="78"/>
      <c r="E36" s="78"/>
      <c r="F36" s="78"/>
      <c r="G36" s="78"/>
      <c r="H36" s="78"/>
      <c r="I36" s="78"/>
      <c r="J36" s="79"/>
    </row>
    <row r="37" spans="2:10" x14ac:dyDescent="0.2">
      <c r="B37" s="20" t="s">
        <v>57</v>
      </c>
      <c r="C37" s="20" t="s">
        <v>39</v>
      </c>
      <c r="D37" s="17">
        <v>30</v>
      </c>
      <c r="E37" s="43">
        <v>2.4300000000000002</v>
      </c>
      <c r="F37" s="43">
        <v>4.18</v>
      </c>
      <c r="G37" s="43">
        <v>21.93</v>
      </c>
      <c r="H37" s="44">
        <v>135</v>
      </c>
      <c r="I37" s="44">
        <v>9.9</v>
      </c>
      <c r="J37" s="17" t="s">
        <v>13</v>
      </c>
    </row>
    <row r="38" spans="2:10" x14ac:dyDescent="0.2">
      <c r="B38" s="23" t="s">
        <v>25</v>
      </c>
      <c r="C38" s="23"/>
      <c r="D38" s="26">
        <f>SUM(D37:D37)</f>
        <v>30</v>
      </c>
      <c r="E38" s="26">
        <f>SUM(E37:E37)</f>
        <v>2.4300000000000002</v>
      </c>
      <c r="F38" s="26">
        <f>SUM(F37:F37)</f>
        <v>4.18</v>
      </c>
      <c r="G38" s="45">
        <f>SUM(G37:G37)</f>
        <v>21.93</v>
      </c>
      <c r="H38" s="27">
        <f>SUM(H37:H37)</f>
        <v>135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101.11000000000001</v>
      </c>
      <c r="F39" s="26">
        <f>F12+F15+F23+F27+F35+F38</f>
        <v>89.960000000000008</v>
      </c>
      <c r="G39" s="26">
        <f>G12+G15+G23+G27+G35+G38</f>
        <v>448.97999999999996</v>
      </c>
      <c r="H39" s="27">
        <v>3021</v>
      </c>
      <c r="I39" s="27">
        <v>304</v>
      </c>
      <c r="J39" s="17"/>
    </row>
    <row r="40" spans="2:10" x14ac:dyDescent="0.2">
      <c r="B40" s="73"/>
      <c r="C40" s="74"/>
      <c r="D40" s="74"/>
      <c r="E40" s="74"/>
      <c r="F40" s="74"/>
      <c r="G40" s="74"/>
      <c r="H40" s="74"/>
      <c r="I40" s="74"/>
      <c r="J40" s="75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2025-05-20T12:06:25Z</dcterms:modified>
</cp:coreProperties>
</file>