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9" i="5" l="1"/>
  <c r="H18" i="2" l="1"/>
  <c r="E30" i="2" l="1"/>
  <c r="E31" i="5"/>
  <c r="D27" i="2" l="1"/>
  <c r="E27" i="2"/>
  <c r="F27" i="2"/>
  <c r="G27" i="2"/>
  <c r="H27" i="2"/>
  <c r="I27" i="2"/>
  <c r="D19" i="2"/>
  <c r="E19" i="2"/>
  <c r="F19" i="2"/>
  <c r="G19" i="2"/>
  <c r="H19" i="2"/>
  <c r="I19" i="2"/>
  <c r="D15" i="2"/>
  <c r="E15" i="2"/>
  <c r="F15" i="2"/>
  <c r="G15" i="2"/>
  <c r="H15" i="2"/>
  <c r="I15" i="2"/>
  <c r="G30" i="2" l="1"/>
  <c r="F30" i="2"/>
  <c r="D30" i="2"/>
  <c r="H29" i="2"/>
  <c r="H30" i="2" s="1"/>
  <c r="H30" i="5" l="1"/>
  <c r="G31" i="5" l="1"/>
  <c r="F31" i="5"/>
  <c r="D31" i="5"/>
  <c r="G28" i="5"/>
  <c r="F28" i="5"/>
  <c r="E28" i="5"/>
  <c r="D28" i="5"/>
  <c r="G20" i="5"/>
  <c r="F20" i="5"/>
  <c r="E20" i="5"/>
  <c r="D20" i="5"/>
  <c r="H20" i="5" l="1"/>
  <c r="H31" i="5"/>
  <c r="H28" i="5"/>
</calcChain>
</file>

<file path=xl/sharedStrings.xml><?xml version="1.0" encoding="utf-8"?>
<sst xmlns="http://schemas.openxmlformats.org/spreadsheetml/2006/main" count="118" uniqueCount="55">
  <si>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</si>
  <si>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</si>
  <si>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</si>
  <si>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</si>
  <si>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</si>
  <si>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</si>
  <si>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</si>
  <si>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</si>
  <si>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</si>
  <si>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</si>
  <si>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</si>
  <si>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</si>
  <si>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</si>
  <si>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</si>
  <si>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</si>
  <si>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</si>
  <si>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</si>
  <si>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</si>
  <si>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</si>
  <si>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</si>
  <si>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</si>
  <si>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</si>
  <si>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</si>
  <si>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</si>
  <si>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</si>
  <si>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</si>
  <si>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</si>
  <si>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</si>
  <si>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</si>
  <si>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</si>
  <si>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</si>
  <si>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</si>
  <si>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</si>
  <si>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</si>
  <si>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</si>
  <si>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</si>
  <si>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</si>
  <si>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Суп гороховый</t>
  </si>
  <si>
    <t>Салат</t>
  </si>
  <si>
    <t>Кефир</t>
  </si>
  <si>
    <t>639(3)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</si>
  <si>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</si>
  <si>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</si>
  <si>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</si>
  <si>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</si>
  <si>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Гречка отварная</t>
  </si>
  <si>
    <t>Для детей от 7-11 лет</t>
  </si>
  <si>
    <t>Тефтели с рисом</t>
  </si>
  <si>
    <t>Салат из белокочан.капусты</t>
  </si>
  <si>
    <t>01.09.2025г.</t>
  </si>
  <si>
    <t>Сок фруктовый</t>
  </si>
  <si>
    <t>Вафли</t>
  </si>
  <si>
    <t>Сладкое</t>
  </si>
  <si>
    <t>-</t>
  </si>
  <si>
    <t>78.83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</si>
</sst>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tabSelected="1" workbookViewId="0">
      <selection activeCell="F15" sqref="F15"/>
    </sheetView>
  </sheetViews>
  <sheetFormatPr defaultColWidth="9.140625" defaultRowHeight="13.5" x14ac:dyDescent="0.2"/>
  <cols>
    <col min="1" max="1" width="2.5703125" style="20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3"/>
    <col min="7" max="7" width="10.85546875" style="23" customWidth="1"/>
    <col min="8" max="9" width="12.28515625" style="42" customWidth="1"/>
    <col min="10" max="10" width="15.42578125" style="43" customWidth="1"/>
    <col min="11" max="16384" width="9.140625" style="20"/>
  </cols>
  <sheetData>
    <row r="1" spans="2:12" s="24" customFormat="1" ht="15.75" x14ac:dyDescent="0.25">
      <c r="B1" s="1"/>
      <c r="C1" s="1"/>
      <c r="D1" s="1"/>
      <c r="E1" s="23"/>
      <c r="F1" s="59"/>
      <c r="G1" s="59"/>
      <c r="H1" s="59"/>
      <c r="I1" s="59"/>
      <c r="J1" s="59"/>
    </row>
    <row r="2" spans="2:12" s="24" customFormat="1" ht="15.75" x14ac:dyDescent="0.25">
      <c r="B2" s="2"/>
      <c r="C2" s="2"/>
      <c r="D2" s="2"/>
      <c r="E2" s="23"/>
      <c r="F2" s="60"/>
      <c r="G2" s="60"/>
      <c r="H2" s="60"/>
      <c r="I2" s="60"/>
      <c r="J2" s="60"/>
      <c r="L2" s="20"/>
    </row>
    <row r="3" spans="2:12" s="24" customFormat="1" ht="15" x14ac:dyDescent="0.25">
      <c r="B3" s="5" t="s">
        <v>35</v>
      </c>
      <c r="C3" s="6" t="s">
        <v>36</v>
      </c>
      <c r="D3" s="25"/>
      <c r="E3" s="26"/>
      <c r="F3" s="27"/>
      <c r="G3" s="7" t="s">
        <v>32</v>
      </c>
      <c r="H3" s="8"/>
      <c r="I3" s="9" t="s">
        <v>33</v>
      </c>
      <c r="J3" s="10" t="s">
        <v>49</v>
      </c>
    </row>
    <row r="4" spans="2:12" s="24" customFormat="1" ht="15.75" x14ac:dyDescent="0.25">
      <c r="B4" s="61"/>
      <c r="C4" s="61"/>
      <c r="D4" s="61"/>
      <c r="E4" s="28"/>
      <c r="F4" s="29"/>
      <c r="G4" s="29"/>
      <c r="H4" s="30"/>
      <c r="I4" s="30"/>
      <c r="J4" s="31"/>
    </row>
    <row r="5" spans="2:12" ht="28.5" customHeight="1" x14ac:dyDescent="0.2">
      <c r="B5" s="46" t="s">
        <v>4</v>
      </c>
      <c r="C5" s="46" t="s">
        <v>23</v>
      </c>
      <c r="D5" s="62" t="s">
        <v>5</v>
      </c>
      <c r="E5" s="63" t="s">
        <v>6</v>
      </c>
      <c r="F5" s="63"/>
      <c r="G5" s="63"/>
      <c r="H5" s="64" t="s">
        <v>7</v>
      </c>
      <c r="I5" s="32" t="s">
        <v>22</v>
      </c>
      <c r="J5" s="62" t="s">
        <v>8</v>
      </c>
    </row>
    <row r="6" spans="2:12" ht="15.75" x14ac:dyDescent="0.2">
      <c r="B6" s="11"/>
      <c r="C6" s="21"/>
      <c r="D6" s="62"/>
      <c r="E6" s="47" t="s">
        <v>9</v>
      </c>
      <c r="F6" s="47" t="s">
        <v>10</v>
      </c>
      <c r="G6" s="47" t="s">
        <v>11</v>
      </c>
      <c r="H6" s="64"/>
      <c r="I6" s="48"/>
      <c r="J6" s="62"/>
    </row>
    <row r="7" spans="2:12" ht="15.75" x14ac:dyDescent="0.2">
      <c r="B7" s="11"/>
      <c r="C7" s="62" t="s">
        <v>46</v>
      </c>
      <c r="D7" s="67"/>
      <c r="E7" s="67"/>
      <c r="F7" s="67"/>
      <c r="G7" s="67"/>
      <c r="H7" s="67"/>
      <c r="I7" s="48"/>
      <c r="J7" s="46"/>
    </row>
    <row r="8" spans="2:12" x14ac:dyDescent="0.2">
      <c r="B8" s="66" t="s">
        <v>0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35" t="s">
        <v>37</v>
      </c>
      <c r="C9" s="35" t="s">
        <v>26</v>
      </c>
      <c r="D9" s="36">
        <v>200</v>
      </c>
      <c r="E9" s="36">
        <v>5.8</v>
      </c>
      <c r="F9" s="36">
        <v>3.5</v>
      </c>
      <c r="G9" s="36">
        <v>24.6</v>
      </c>
      <c r="H9" s="36">
        <v>153</v>
      </c>
      <c r="I9" s="36">
        <v>5</v>
      </c>
      <c r="J9" s="36">
        <v>139</v>
      </c>
    </row>
    <row r="10" spans="2:12" ht="27" x14ac:dyDescent="0.2">
      <c r="B10" s="35" t="s">
        <v>43</v>
      </c>
      <c r="C10" s="35" t="s">
        <v>28</v>
      </c>
      <c r="D10" s="36">
        <v>120</v>
      </c>
      <c r="E10" s="36">
        <v>10.7</v>
      </c>
      <c r="F10" s="36">
        <v>5.2</v>
      </c>
      <c r="G10" s="36">
        <v>5.6</v>
      </c>
      <c r="H10" s="36">
        <v>112</v>
      </c>
      <c r="I10" s="36">
        <v>36</v>
      </c>
      <c r="J10" s="36">
        <v>374</v>
      </c>
    </row>
    <row r="11" spans="2:12" x14ac:dyDescent="0.2">
      <c r="B11" s="35" t="s">
        <v>41</v>
      </c>
      <c r="C11" s="35" t="s">
        <v>27</v>
      </c>
      <c r="D11" s="36">
        <v>150</v>
      </c>
      <c r="E11" s="36">
        <v>3.1</v>
      </c>
      <c r="F11" s="36">
        <v>4.7</v>
      </c>
      <c r="G11" s="36">
        <v>20</v>
      </c>
      <c r="H11" s="36">
        <v>135</v>
      </c>
      <c r="I11" s="36">
        <v>13</v>
      </c>
      <c r="J11" s="36" t="s">
        <v>42</v>
      </c>
    </row>
    <row r="12" spans="2:12" x14ac:dyDescent="0.2">
      <c r="B12" s="35" t="s">
        <v>44</v>
      </c>
      <c r="C12" s="35" t="s">
        <v>38</v>
      </c>
      <c r="D12" s="36">
        <v>60</v>
      </c>
      <c r="E12" s="36">
        <v>1</v>
      </c>
      <c r="F12" s="36">
        <v>4.8</v>
      </c>
      <c r="G12" s="36">
        <v>5</v>
      </c>
      <c r="H12" s="36">
        <v>67</v>
      </c>
      <c r="I12" s="36">
        <v>4</v>
      </c>
      <c r="J12" s="36">
        <v>64</v>
      </c>
    </row>
    <row r="13" spans="2:12" x14ac:dyDescent="0.2">
      <c r="B13" s="35" t="s">
        <v>21</v>
      </c>
      <c r="C13" s="35" t="s">
        <v>29</v>
      </c>
      <c r="D13" s="36">
        <v>200</v>
      </c>
      <c r="E13" s="36">
        <v>0.5</v>
      </c>
      <c r="F13" s="36">
        <v>0.1</v>
      </c>
      <c r="G13" s="36">
        <v>30.9</v>
      </c>
      <c r="H13" s="36">
        <v>127</v>
      </c>
      <c r="I13" s="36">
        <v>4</v>
      </c>
      <c r="J13" s="36" t="s">
        <v>40</v>
      </c>
    </row>
    <row r="14" spans="2:12" x14ac:dyDescent="0.2">
      <c r="B14" s="14" t="s">
        <v>18</v>
      </c>
      <c r="C14" s="14" t="s">
        <v>31</v>
      </c>
      <c r="D14" s="13">
        <v>100</v>
      </c>
      <c r="E14" s="15">
        <v>7.9</v>
      </c>
      <c r="F14" s="15">
        <v>1</v>
      </c>
      <c r="G14" s="15">
        <v>48.33</v>
      </c>
      <c r="H14" s="19">
        <v>234</v>
      </c>
      <c r="I14" s="19">
        <v>5</v>
      </c>
      <c r="J14" s="13">
        <v>366</v>
      </c>
    </row>
    <row r="15" spans="2:12" x14ac:dyDescent="0.2">
      <c r="B15" s="37" t="s">
        <v>12</v>
      </c>
      <c r="C15" s="37"/>
      <c r="D15" s="38">
        <f t="shared" ref="D15:I15" si="0">SUM(D9:D14)</f>
        <v>830</v>
      </c>
      <c r="E15" s="38">
        <f t="shared" si="0"/>
        <v>29</v>
      </c>
      <c r="F15" s="38">
        <f t="shared" si="0"/>
        <v>19.3</v>
      </c>
      <c r="G15" s="38">
        <f t="shared" si="0"/>
        <v>134.43</v>
      </c>
      <c r="H15" s="38">
        <f t="shared" si="0"/>
        <v>828</v>
      </c>
      <c r="I15" s="38">
        <f t="shared" si="0"/>
        <v>67</v>
      </c>
      <c r="J15" s="36"/>
    </row>
    <row r="16" spans="2:12" x14ac:dyDescent="0.2">
      <c r="B16" s="66" t="s">
        <v>1</v>
      </c>
      <c r="C16" s="66"/>
      <c r="D16" s="66"/>
      <c r="E16" s="66"/>
      <c r="F16" s="66"/>
      <c r="G16" s="66"/>
      <c r="H16" s="66"/>
      <c r="I16" s="66"/>
      <c r="J16" s="66"/>
    </row>
    <row r="17" spans="2:10" x14ac:dyDescent="0.2">
      <c r="B17" s="14" t="s">
        <v>51</v>
      </c>
      <c r="C17" s="14" t="s">
        <v>52</v>
      </c>
      <c r="D17" s="13">
        <v>50</v>
      </c>
      <c r="E17" s="15">
        <v>1.62</v>
      </c>
      <c r="F17" s="15">
        <v>2.78</v>
      </c>
      <c r="G17" s="15">
        <v>14.62</v>
      </c>
      <c r="H17" s="19">
        <v>90</v>
      </c>
      <c r="I17" s="19">
        <v>6.6</v>
      </c>
      <c r="J17" s="13" t="s">
        <v>53</v>
      </c>
    </row>
    <row r="18" spans="2:10" s="55" customFormat="1" x14ac:dyDescent="0.2">
      <c r="B18" s="14" t="s">
        <v>50</v>
      </c>
      <c r="C18" s="14" t="s">
        <v>29</v>
      </c>
      <c r="D18" s="56">
        <v>200</v>
      </c>
      <c r="E18" s="57">
        <v>0.6</v>
      </c>
      <c r="F18" s="57">
        <v>0</v>
      </c>
      <c r="G18" s="57">
        <v>33</v>
      </c>
      <c r="H18" s="58">
        <f>(E18+G18)*4+F18*9</f>
        <v>134.4</v>
      </c>
      <c r="I18" s="58">
        <v>20</v>
      </c>
      <c r="J18" s="56">
        <v>389</v>
      </c>
    </row>
    <row r="19" spans="2:10" x14ac:dyDescent="0.2">
      <c r="B19" s="16" t="s">
        <v>13</v>
      </c>
      <c r="C19" s="16"/>
      <c r="D19" s="50">
        <f t="shared" ref="D19:I19" si="1">SUM(D17:D18)</f>
        <v>250</v>
      </c>
      <c r="E19" s="39">
        <f t="shared" si="1"/>
        <v>2.2200000000000002</v>
      </c>
      <c r="F19" s="39">
        <f t="shared" si="1"/>
        <v>2.78</v>
      </c>
      <c r="G19" s="39">
        <f t="shared" si="1"/>
        <v>47.62</v>
      </c>
      <c r="H19" s="40">
        <f t="shared" si="1"/>
        <v>224.4</v>
      </c>
      <c r="I19" s="40">
        <f t="shared" si="1"/>
        <v>26.6</v>
      </c>
      <c r="J19" s="13"/>
    </row>
    <row r="20" spans="2:10" x14ac:dyDescent="0.2">
      <c r="B20" s="66" t="s">
        <v>2</v>
      </c>
      <c r="C20" s="66"/>
      <c r="D20" s="66"/>
      <c r="E20" s="66"/>
      <c r="F20" s="66"/>
      <c r="G20" s="66"/>
      <c r="H20" s="66"/>
      <c r="I20" s="66"/>
      <c r="J20" s="66"/>
    </row>
    <row r="21" spans="2:10" x14ac:dyDescent="0.2">
      <c r="B21" s="12" t="s">
        <v>47</v>
      </c>
      <c r="C21" s="12" t="s">
        <v>28</v>
      </c>
      <c r="D21" s="13">
        <v>110</v>
      </c>
      <c r="E21" s="51">
        <v>8.4</v>
      </c>
      <c r="F21" s="51">
        <v>12.3</v>
      </c>
      <c r="G21" s="51">
        <v>10.6</v>
      </c>
      <c r="H21" s="52">
        <v>187</v>
      </c>
      <c r="I21" s="53">
        <v>52</v>
      </c>
      <c r="J21" s="54">
        <v>462</v>
      </c>
    </row>
    <row r="22" spans="2:10" x14ac:dyDescent="0.2">
      <c r="B22" s="35" t="s">
        <v>45</v>
      </c>
      <c r="C22" s="35" t="s">
        <v>27</v>
      </c>
      <c r="D22" s="36">
        <v>150</v>
      </c>
      <c r="E22" s="36">
        <v>8.82</v>
      </c>
      <c r="F22" s="36">
        <v>7.14</v>
      </c>
      <c r="G22" s="36">
        <v>38.6</v>
      </c>
      <c r="H22" s="36">
        <v>254</v>
      </c>
      <c r="I22" s="36">
        <v>6</v>
      </c>
      <c r="J22" s="36">
        <v>297</v>
      </c>
    </row>
    <row r="23" spans="2:10" x14ac:dyDescent="0.2">
      <c r="B23" s="35" t="s">
        <v>48</v>
      </c>
      <c r="C23" s="35" t="s">
        <v>38</v>
      </c>
      <c r="D23" s="36">
        <v>60</v>
      </c>
      <c r="E23" s="36">
        <v>1.3</v>
      </c>
      <c r="F23" s="36">
        <v>2.7</v>
      </c>
      <c r="G23" s="36">
        <v>6.2</v>
      </c>
      <c r="H23" s="36">
        <v>54</v>
      </c>
      <c r="I23" s="36">
        <v>4</v>
      </c>
      <c r="J23" s="36">
        <v>43</v>
      </c>
    </row>
    <row r="24" spans="2:10" x14ac:dyDescent="0.2">
      <c r="B24" s="35" t="s">
        <v>14</v>
      </c>
      <c r="C24" s="35" t="s">
        <v>30</v>
      </c>
      <c r="D24" s="36">
        <v>200</v>
      </c>
      <c r="E24" s="36">
        <v>0.2</v>
      </c>
      <c r="F24" s="36">
        <v>0</v>
      </c>
      <c r="G24" s="36">
        <v>9.1</v>
      </c>
      <c r="H24" s="36">
        <v>37</v>
      </c>
      <c r="I24" s="36">
        <v>2</v>
      </c>
      <c r="J24" s="36">
        <v>685</v>
      </c>
    </row>
    <row r="25" spans="2:10" x14ac:dyDescent="0.2">
      <c r="B25" s="14" t="s">
        <v>18</v>
      </c>
      <c r="C25" s="14" t="s">
        <v>31</v>
      </c>
      <c r="D25" s="13">
        <v>70</v>
      </c>
      <c r="E25" s="15">
        <v>5.54</v>
      </c>
      <c r="F25" s="15">
        <v>0.7</v>
      </c>
      <c r="G25" s="15">
        <v>33.83</v>
      </c>
      <c r="H25" s="19">
        <v>163</v>
      </c>
      <c r="I25" s="19">
        <v>3</v>
      </c>
      <c r="J25" s="13">
        <v>366</v>
      </c>
    </row>
    <row r="26" spans="2:10" x14ac:dyDescent="0.2">
      <c r="B26" s="35" t="s">
        <v>20</v>
      </c>
      <c r="C26" s="35" t="s">
        <v>24</v>
      </c>
      <c r="D26" s="36">
        <v>10</v>
      </c>
      <c r="E26" s="36">
        <v>0.1</v>
      </c>
      <c r="F26" s="36">
        <v>8.3000000000000007</v>
      </c>
      <c r="G26" s="36">
        <v>0.1</v>
      </c>
      <c r="H26" s="36">
        <v>76</v>
      </c>
      <c r="I26" s="36">
        <v>6</v>
      </c>
      <c r="J26" s="36">
        <v>365</v>
      </c>
    </row>
    <row r="27" spans="2:10" x14ac:dyDescent="0.2">
      <c r="B27" s="16" t="s">
        <v>15</v>
      </c>
      <c r="C27" s="16"/>
      <c r="D27" s="49">
        <f t="shared" ref="D27:I27" si="2">SUM(D21:D26)</f>
        <v>600</v>
      </c>
      <c r="E27" s="41">
        <f t="shared" si="2"/>
        <v>24.36</v>
      </c>
      <c r="F27" s="41">
        <f t="shared" si="2"/>
        <v>31.14</v>
      </c>
      <c r="G27" s="41">
        <f t="shared" si="2"/>
        <v>98.429999999999993</v>
      </c>
      <c r="H27" s="18">
        <f t="shared" si="2"/>
        <v>771</v>
      </c>
      <c r="I27" s="18">
        <f t="shared" si="2"/>
        <v>73</v>
      </c>
      <c r="J27" s="13"/>
    </row>
    <row r="28" spans="2:10" x14ac:dyDescent="0.2">
      <c r="B28" s="66" t="s">
        <v>3</v>
      </c>
      <c r="C28" s="66"/>
      <c r="D28" s="66"/>
      <c r="E28" s="66"/>
      <c r="F28" s="66"/>
      <c r="G28" s="66"/>
      <c r="H28" s="66"/>
      <c r="I28" s="66"/>
      <c r="J28" s="66"/>
    </row>
    <row r="29" spans="2:10" x14ac:dyDescent="0.2">
      <c r="B29" s="14" t="s">
        <v>39</v>
      </c>
      <c r="C29" s="14" t="s">
        <v>29</v>
      </c>
      <c r="D29" s="13">
        <v>200</v>
      </c>
      <c r="E29" s="15">
        <v>5.7</v>
      </c>
      <c r="F29" s="15">
        <v>6.3</v>
      </c>
      <c r="G29" s="15">
        <v>7.8</v>
      </c>
      <c r="H29" s="19">
        <f>(E29+G29)*4+F29*9</f>
        <v>110.69999999999999</v>
      </c>
      <c r="I29" s="19">
        <v>18</v>
      </c>
      <c r="J29" s="13">
        <v>386</v>
      </c>
    </row>
    <row r="30" spans="2:10" x14ac:dyDescent="0.2">
      <c r="B30" s="16" t="s">
        <v>19</v>
      </c>
      <c r="C30" s="16"/>
      <c r="D30" s="49">
        <f>SUM(D29:D29)</f>
        <v>200</v>
      </c>
      <c r="E30" s="39">
        <f>SUM(E29)</f>
        <v>5.7</v>
      </c>
      <c r="F30" s="49">
        <f>SUM(F29:F29)</f>
        <v>6.3</v>
      </c>
      <c r="G30" s="41">
        <f>SUM(G29:G29)</f>
        <v>7.8</v>
      </c>
      <c r="H30" s="18">
        <f>SUM(H29:H29)</f>
        <v>110.69999999999999</v>
      </c>
      <c r="I30" s="18">
        <v>18</v>
      </c>
      <c r="J30" s="13"/>
    </row>
    <row r="31" spans="2:10" x14ac:dyDescent="0.2">
      <c r="B31" s="16" t="s">
        <v>16</v>
      </c>
      <c r="C31" s="16"/>
      <c r="D31" s="49">
        <v>1880</v>
      </c>
      <c r="E31" s="49">
        <v>61.28</v>
      </c>
      <c r="F31" s="49">
        <v>59.52</v>
      </c>
      <c r="G31" s="49">
        <v>288.27999999999997</v>
      </c>
      <c r="H31" s="18">
        <v>1934</v>
      </c>
      <c r="I31" s="18">
        <v>185</v>
      </c>
      <c r="J31" s="13"/>
    </row>
    <row r="32" spans="2:10" x14ac:dyDescent="0.2">
      <c r="B32" s="65"/>
      <c r="C32" s="65"/>
      <c r="D32" s="65"/>
      <c r="E32" s="65"/>
      <c r="F32" s="65"/>
      <c r="G32" s="65"/>
      <c r="H32" s="65"/>
      <c r="I32" s="65"/>
      <c r="J32" s="65"/>
    </row>
    <row r="33" spans="2:10" x14ac:dyDescent="0.2">
      <c r="B33" s="3"/>
      <c r="C33" s="3"/>
    </row>
    <row r="34" spans="2:10" x14ac:dyDescent="0.2">
      <c r="B34" s="3"/>
      <c r="C34" s="3"/>
    </row>
    <row r="35" spans="2:10" x14ac:dyDescent="0.2">
      <c r="B35" s="3"/>
      <c r="C35" s="3"/>
    </row>
    <row r="36" spans="2:10" x14ac:dyDescent="0.2">
      <c r="B36" s="3"/>
      <c r="C36" s="3"/>
      <c r="F36" s="44"/>
    </row>
    <row r="37" spans="2:10" x14ac:dyDescent="0.2">
      <c r="B37" s="3"/>
      <c r="C37" s="3"/>
    </row>
    <row r="38" spans="2:10" x14ac:dyDescent="0.2">
      <c r="B38" s="3"/>
      <c r="C38" s="3"/>
    </row>
    <row r="39" spans="2:10" x14ac:dyDescent="0.2">
      <c r="B39" s="3"/>
      <c r="C39" s="3"/>
    </row>
    <row r="40" spans="2:10" x14ac:dyDescent="0.2">
      <c r="B40" s="3"/>
      <c r="C40" s="3"/>
      <c r="D40" s="20"/>
      <c r="E40" s="20"/>
      <c r="F40" s="20"/>
      <c r="G40" s="20"/>
      <c r="H40" s="20"/>
      <c r="I40" s="20"/>
      <c r="J40" s="20"/>
    </row>
    <row r="41" spans="2:10" x14ac:dyDescent="0.2">
      <c r="B41" s="3"/>
      <c r="C41" s="3"/>
      <c r="D41" s="20"/>
      <c r="E41" s="20"/>
      <c r="F41" s="20"/>
      <c r="G41" s="20"/>
      <c r="H41" s="20"/>
      <c r="I41" s="20"/>
      <c r="J41" s="20"/>
    </row>
    <row r="42" spans="2:10" x14ac:dyDescent="0.2">
      <c r="B42" s="3"/>
      <c r="C42" s="3"/>
      <c r="D42" s="20"/>
      <c r="E42" s="20"/>
      <c r="F42" s="20"/>
      <c r="G42" s="20"/>
      <c r="H42" s="20"/>
      <c r="I42" s="20"/>
      <c r="J42" s="20"/>
    </row>
    <row r="43" spans="2:10" x14ac:dyDescent="0.2">
      <c r="B43" s="3"/>
      <c r="C43" s="3"/>
      <c r="D43" s="20"/>
      <c r="E43" s="20"/>
      <c r="F43" s="20"/>
      <c r="G43" s="20"/>
      <c r="H43" s="20"/>
      <c r="I43" s="20"/>
      <c r="J43" s="20"/>
    </row>
    <row r="44" spans="2:10" x14ac:dyDescent="0.2">
      <c r="B44" s="3"/>
      <c r="C44" s="3"/>
      <c r="D44" s="20"/>
      <c r="E44" s="20"/>
      <c r="F44" s="20"/>
      <c r="G44" s="20"/>
      <c r="H44" s="20"/>
      <c r="I44" s="20"/>
      <c r="J44" s="20"/>
    </row>
    <row r="45" spans="2:10" x14ac:dyDescent="0.2">
      <c r="B45" s="3"/>
      <c r="C45" s="3"/>
      <c r="D45" s="20"/>
      <c r="E45" s="20"/>
      <c r="F45" s="20"/>
      <c r="G45" s="20"/>
      <c r="H45" s="20"/>
      <c r="I45" s="20"/>
      <c r="J45" s="20"/>
    </row>
    <row r="46" spans="2:10" x14ac:dyDescent="0.2">
      <c r="B46" s="3"/>
      <c r="C46" s="3"/>
      <c r="D46" s="20"/>
      <c r="E46" s="20"/>
      <c r="F46" s="20"/>
      <c r="G46" s="20"/>
      <c r="H46" s="20"/>
      <c r="I46" s="20"/>
      <c r="J46" s="20"/>
    </row>
    <row r="47" spans="2:10" x14ac:dyDescent="0.2">
      <c r="B47" s="3"/>
      <c r="C47" s="3"/>
      <c r="D47" s="20"/>
      <c r="E47" s="20"/>
      <c r="F47" s="20"/>
      <c r="G47" s="20"/>
      <c r="H47" s="20"/>
      <c r="I47" s="20"/>
      <c r="J47" s="20"/>
    </row>
    <row r="48" spans="2:10" x14ac:dyDescent="0.2">
      <c r="B48" s="3"/>
      <c r="C48" s="3"/>
      <c r="D48" s="20"/>
      <c r="E48" s="20"/>
      <c r="F48" s="20"/>
      <c r="G48" s="20"/>
      <c r="H48" s="20"/>
      <c r="I48" s="20"/>
      <c r="J48" s="20"/>
    </row>
    <row r="49" spans="2:10" x14ac:dyDescent="0.2">
      <c r="B49" s="3"/>
      <c r="C49" s="3"/>
      <c r="D49" s="20"/>
      <c r="E49" s="20"/>
      <c r="F49" s="20"/>
      <c r="G49" s="20"/>
      <c r="H49" s="20"/>
      <c r="I49" s="20"/>
      <c r="J49" s="20"/>
    </row>
    <row r="50" spans="2:10" x14ac:dyDescent="0.2">
      <c r="B50" s="3"/>
      <c r="C50" s="3"/>
      <c r="D50" s="20"/>
      <c r="E50" s="20"/>
      <c r="F50" s="20"/>
      <c r="G50" s="20"/>
      <c r="H50" s="20"/>
      <c r="I50" s="20"/>
      <c r="J50" s="20"/>
    </row>
    <row r="51" spans="2:10" x14ac:dyDescent="0.2">
      <c r="B51" s="3"/>
      <c r="C51" s="3"/>
      <c r="D51" s="20"/>
      <c r="E51" s="20"/>
      <c r="F51" s="20"/>
      <c r="G51" s="20"/>
      <c r="H51" s="20"/>
      <c r="I51" s="20"/>
      <c r="J51" s="20"/>
    </row>
    <row r="52" spans="2:10" x14ac:dyDescent="0.2">
      <c r="B52" s="3"/>
      <c r="C52" s="3"/>
      <c r="D52" s="20"/>
      <c r="E52" s="20"/>
      <c r="F52" s="20"/>
      <c r="G52" s="20"/>
      <c r="H52" s="20"/>
      <c r="I52" s="20"/>
      <c r="J52" s="20"/>
    </row>
    <row r="53" spans="2:10" x14ac:dyDescent="0.2">
      <c r="B53" s="3"/>
      <c r="C53" s="3"/>
      <c r="D53" s="20"/>
      <c r="E53" s="20"/>
      <c r="F53" s="20"/>
      <c r="G53" s="20"/>
      <c r="H53" s="20"/>
      <c r="I53" s="20"/>
      <c r="J53" s="20"/>
    </row>
    <row r="54" spans="2:10" x14ac:dyDescent="0.2">
      <c r="B54" s="3"/>
      <c r="C54" s="3"/>
      <c r="D54" s="20"/>
      <c r="E54" s="20"/>
      <c r="F54" s="20"/>
      <c r="G54" s="20"/>
      <c r="H54" s="20"/>
      <c r="I54" s="20"/>
      <c r="J54" s="20"/>
    </row>
    <row r="55" spans="2:10" x14ac:dyDescent="0.2">
      <c r="B55" s="3"/>
      <c r="C55" s="3"/>
      <c r="D55" s="20"/>
      <c r="E55" s="20"/>
      <c r="F55" s="20"/>
      <c r="G55" s="20"/>
      <c r="H55" s="20"/>
      <c r="I55" s="20"/>
      <c r="J55" s="20"/>
    </row>
    <row r="56" spans="2:10" x14ac:dyDescent="0.2">
      <c r="B56" s="3"/>
      <c r="C56" s="3"/>
      <c r="D56" s="20"/>
      <c r="E56" s="20"/>
      <c r="F56" s="20"/>
      <c r="G56" s="20"/>
      <c r="H56" s="20"/>
      <c r="I56" s="20"/>
      <c r="J56" s="20"/>
    </row>
    <row r="57" spans="2:10" x14ac:dyDescent="0.2">
      <c r="B57" s="3"/>
      <c r="C57" s="3"/>
      <c r="D57" s="20"/>
      <c r="E57" s="20"/>
      <c r="F57" s="20"/>
      <c r="G57" s="20"/>
      <c r="H57" s="20"/>
      <c r="I57" s="20"/>
      <c r="J57" s="20"/>
    </row>
    <row r="58" spans="2:10" x14ac:dyDescent="0.2">
      <c r="B58" s="3"/>
      <c r="C58" s="3"/>
      <c r="D58" s="20"/>
      <c r="E58" s="20"/>
      <c r="F58" s="20"/>
      <c r="G58" s="20"/>
      <c r="H58" s="20"/>
      <c r="I58" s="20"/>
      <c r="J58" s="20"/>
    </row>
    <row r="59" spans="2:10" x14ac:dyDescent="0.2">
      <c r="B59" s="3"/>
      <c r="C59" s="3"/>
      <c r="D59" s="20"/>
      <c r="E59" s="20"/>
      <c r="F59" s="20"/>
      <c r="G59" s="20"/>
      <c r="H59" s="20"/>
      <c r="I59" s="20"/>
      <c r="J59" s="20"/>
    </row>
    <row r="60" spans="2:10" x14ac:dyDescent="0.2">
      <c r="B60" s="3"/>
      <c r="C60" s="3"/>
      <c r="D60" s="20"/>
      <c r="E60" s="20"/>
      <c r="F60" s="20"/>
      <c r="G60" s="20"/>
      <c r="H60" s="20"/>
      <c r="I60" s="20"/>
      <c r="J60" s="20"/>
    </row>
  </sheetData>
  <mergeCells count="13">
    <mergeCell ref="B32:J32"/>
    <mergeCell ref="B8:J8"/>
    <mergeCell ref="B16:J16"/>
    <mergeCell ref="B20:J20"/>
    <mergeCell ref="C7:H7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1"/>
  <sheetViews>
    <sheetView workbookViewId="0">
      <selection activeCell="I16" sqref="I16"/>
    </sheetView>
  </sheetViews>
  <sheetFormatPr defaultColWidth="9.140625" defaultRowHeight="13.5" x14ac:dyDescent="0.2"/>
  <cols>
    <col min="1" max="1" width="2.5703125" style="20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3"/>
    <col min="7" max="7" width="10.85546875" style="23" customWidth="1"/>
    <col min="8" max="9" width="12.28515625" style="42" customWidth="1"/>
    <col min="10" max="10" width="15.42578125" style="43" customWidth="1"/>
    <col min="11" max="16384" width="9.140625" style="20"/>
  </cols>
  <sheetData>
    <row r="1" spans="2:12" s="24" customFormat="1" ht="15.75" x14ac:dyDescent="0.25">
      <c r="B1" s="1"/>
      <c r="C1" s="1"/>
      <c r="D1" s="1"/>
      <c r="E1" s="23"/>
      <c r="F1" s="59"/>
      <c r="G1" s="59"/>
      <c r="H1" s="59"/>
      <c r="I1" s="59"/>
      <c r="J1" s="59"/>
    </row>
    <row r="2" spans="2:12" s="24" customFormat="1" ht="15.75" x14ac:dyDescent="0.25">
      <c r="B2" s="2"/>
      <c r="C2" s="2"/>
      <c r="D2" s="2"/>
      <c r="E2" s="23"/>
      <c r="F2" s="60"/>
      <c r="G2" s="60"/>
      <c r="H2" s="60"/>
      <c r="I2" s="60"/>
      <c r="J2" s="60"/>
      <c r="L2" s="20"/>
    </row>
    <row r="3" spans="2:12" s="24" customFormat="1" ht="15" x14ac:dyDescent="0.25">
      <c r="B3" s="5" t="s">
        <v>35</v>
      </c>
      <c r="C3" s="6" t="s">
        <v>36</v>
      </c>
      <c r="D3" s="25"/>
      <c r="E3" s="26"/>
      <c r="F3" s="27"/>
      <c r="G3" s="7" t="s">
        <v>32</v>
      </c>
      <c r="H3" s="8"/>
      <c r="I3" s="9" t="s">
        <v>33</v>
      </c>
      <c r="J3" s="10" t="s">
        <v>49</v>
      </c>
    </row>
    <row r="4" spans="2:12" s="24" customFormat="1" ht="15.75" x14ac:dyDescent="0.25">
      <c r="B4" s="61"/>
      <c r="C4" s="61"/>
      <c r="D4" s="61"/>
      <c r="E4" s="28"/>
      <c r="F4" s="29"/>
      <c r="G4" s="29"/>
      <c r="H4" s="30"/>
      <c r="I4" s="30"/>
      <c r="J4" s="31"/>
    </row>
    <row r="5" spans="2:12" ht="28.5" customHeight="1" x14ac:dyDescent="0.2">
      <c r="B5" s="22" t="s">
        <v>4</v>
      </c>
      <c r="C5" s="22" t="s">
        <v>23</v>
      </c>
      <c r="D5" s="62" t="s">
        <v>5</v>
      </c>
      <c r="E5" s="63" t="s">
        <v>6</v>
      </c>
      <c r="F5" s="63"/>
      <c r="G5" s="63"/>
      <c r="H5" s="64" t="s">
        <v>7</v>
      </c>
      <c r="I5" s="32" t="s">
        <v>22</v>
      </c>
      <c r="J5" s="62" t="s">
        <v>8</v>
      </c>
    </row>
    <row r="6" spans="2:12" ht="15.75" x14ac:dyDescent="0.2">
      <c r="B6" s="11"/>
      <c r="C6" s="21"/>
      <c r="D6" s="62"/>
      <c r="E6" s="33" t="s">
        <v>9</v>
      </c>
      <c r="F6" s="33" t="s">
        <v>10</v>
      </c>
      <c r="G6" s="33" t="s">
        <v>11</v>
      </c>
      <c r="H6" s="64"/>
      <c r="I6" s="34"/>
      <c r="J6" s="62"/>
    </row>
    <row r="7" spans="2:12" ht="15.75" x14ac:dyDescent="0.2">
      <c r="B7" s="11"/>
      <c r="C7" s="62" t="s">
        <v>34</v>
      </c>
      <c r="D7" s="67"/>
      <c r="E7" s="67"/>
      <c r="F7" s="67"/>
      <c r="G7" s="67"/>
      <c r="H7" s="67"/>
      <c r="I7" s="34"/>
      <c r="J7" s="22"/>
    </row>
    <row r="8" spans="2:12" x14ac:dyDescent="0.2">
      <c r="B8" s="66" t="s">
        <v>17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66" t="s">
        <v>0</v>
      </c>
      <c r="C9" s="66"/>
      <c r="D9" s="66"/>
      <c r="E9" s="66"/>
      <c r="F9" s="66"/>
      <c r="G9" s="66"/>
      <c r="H9" s="66"/>
      <c r="I9" s="66"/>
      <c r="J9" s="66"/>
    </row>
    <row r="10" spans="2:12" x14ac:dyDescent="0.2">
      <c r="B10" s="35" t="s">
        <v>37</v>
      </c>
      <c r="C10" s="35" t="s">
        <v>26</v>
      </c>
      <c r="D10" s="36">
        <v>250</v>
      </c>
      <c r="E10" s="36">
        <v>7.3</v>
      </c>
      <c r="F10" s="36">
        <v>4.4000000000000004</v>
      </c>
      <c r="G10" s="36">
        <v>30.8</v>
      </c>
      <c r="H10" s="36">
        <v>192</v>
      </c>
      <c r="I10" s="36">
        <v>6</v>
      </c>
      <c r="J10" s="36">
        <v>139</v>
      </c>
    </row>
    <row r="11" spans="2:12" ht="27" x14ac:dyDescent="0.2">
      <c r="B11" s="35" t="s">
        <v>43</v>
      </c>
      <c r="C11" s="35" t="s">
        <v>28</v>
      </c>
      <c r="D11" s="36">
        <v>150</v>
      </c>
      <c r="E11" s="36">
        <v>13.4</v>
      </c>
      <c r="F11" s="36">
        <v>6.5</v>
      </c>
      <c r="G11" s="36">
        <v>7</v>
      </c>
      <c r="H11" s="36">
        <v>140</v>
      </c>
      <c r="I11" s="36">
        <v>45</v>
      </c>
      <c r="J11" s="36">
        <v>374</v>
      </c>
    </row>
    <row r="12" spans="2:12" x14ac:dyDescent="0.2">
      <c r="B12" s="35" t="s">
        <v>41</v>
      </c>
      <c r="C12" s="35" t="s">
        <v>27</v>
      </c>
      <c r="D12" s="36">
        <v>180</v>
      </c>
      <c r="E12" s="36">
        <v>3.7</v>
      </c>
      <c r="F12" s="36">
        <v>5.6</v>
      </c>
      <c r="G12" s="36">
        <v>24</v>
      </c>
      <c r="H12" s="36">
        <v>161</v>
      </c>
      <c r="I12" s="36">
        <v>15</v>
      </c>
      <c r="J12" s="36" t="s">
        <v>42</v>
      </c>
    </row>
    <row r="13" spans="2:12" x14ac:dyDescent="0.2">
      <c r="B13" s="35" t="s">
        <v>44</v>
      </c>
      <c r="C13" s="35" t="s">
        <v>38</v>
      </c>
      <c r="D13" s="36">
        <v>100</v>
      </c>
      <c r="E13" s="36">
        <v>1.7</v>
      </c>
      <c r="F13" s="36">
        <v>8</v>
      </c>
      <c r="G13" s="36">
        <v>8.3000000000000007</v>
      </c>
      <c r="H13" s="36">
        <v>112</v>
      </c>
      <c r="I13" s="36">
        <v>6</v>
      </c>
      <c r="J13" s="36">
        <v>64</v>
      </c>
    </row>
    <row r="14" spans="2:12" x14ac:dyDescent="0.2">
      <c r="B14" s="35" t="s">
        <v>21</v>
      </c>
      <c r="C14" s="35" t="s">
        <v>29</v>
      </c>
      <c r="D14" s="36">
        <v>200</v>
      </c>
      <c r="E14" s="36">
        <v>0.5</v>
      </c>
      <c r="F14" s="36">
        <v>0.1</v>
      </c>
      <c r="G14" s="36">
        <v>30.9</v>
      </c>
      <c r="H14" s="36">
        <v>127</v>
      </c>
      <c r="I14" s="36">
        <v>4</v>
      </c>
      <c r="J14" s="36" t="s">
        <v>40</v>
      </c>
    </row>
    <row r="15" spans="2:12" x14ac:dyDescent="0.2">
      <c r="B15" s="35" t="s">
        <v>18</v>
      </c>
      <c r="C15" s="35" t="s">
        <v>25</v>
      </c>
      <c r="D15" s="36">
        <v>150</v>
      </c>
      <c r="E15" s="36">
        <v>11.9</v>
      </c>
      <c r="F15" s="36">
        <v>1.5</v>
      </c>
      <c r="G15" s="36">
        <v>72.5</v>
      </c>
      <c r="H15" s="36">
        <v>351</v>
      </c>
      <c r="I15" s="36">
        <v>7</v>
      </c>
      <c r="J15" s="36">
        <v>366</v>
      </c>
    </row>
    <row r="16" spans="2:12" x14ac:dyDescent="0.2">
      <c r="B16" s="37" t="s">
        <v>12</v>
      </c>
      <c r="C16" s="37"/>
      <c r="D16" s="38">
        <v>1030</v>
      </c>
      <c r="E16" s="38">
        <v>38.5</v>
      </c>
      <c r="F16" s="38">
        <v>26.1</v>
      </c>
      <c r="G16" s="38">
        <v>173.5</v>
      </c>
      <c r="H16" s="38">
        <v>1083</v>
      </c>
      <c r="I16" s="38">
        <v>83</v>
      </c>
      <c r="J16" s="36"/>
    </row>
    <row r="17" spans="2:10" x14ac:dyDescent="0.2">
      <c r="B17" s="66" t="s">
        <v>1</v>
      </c>
      <c r="C17" s="66"/>
      <c r="D17" s="66"/>
      <c r="E17" s="66"/>
      <c r="F17" s="66"/>
      <c r="G17" s="66"/>
      <c r="H17" s="66"/>
      <c r="I17" s="66"/>
      <c r="J17" s="66"/>
    </row>
    <row r="18" spans="2:10" x14ac:dyDescent="0.2">
      <c r="B18" s="14" t="s">
        <v>51</v>
      </c>
      <c r="C18" s="14" t="s">
        <v>52</v>
      </c>
      <c r="D18" s="13">
        <v>50</v>
      </c>
      <c r="E18" s="15">
        <v>2.4300000000000002</v>
      </c>
      <c r="F18" s="15">
        <v>4.18</v>
      </c>
      <c r="G18" s="15">
        <v>21.93</v>
      </c>
      <c r="H18" s="19">
        <v>135</v>
      </c>
      <c r="I18" s="19">
        <v>9.9</v>
      </c>
      <c r="J18" s="13" t="s">
        <v>53</v>
      </c>
    </row>
    <row r="19" spans="2:10" s="55" customFormat="1" x14ac:dyDescent="0.2">
      <c r="B19" s="14" t="s">
        <v>50</v>
      </c>
      <c r="C19" s="14" t="s">
        <v>29</v>
      </c>
      <c r="D19" s="56">
        <v>200</v>
      </c>
      <c r="E19" s="57">
        <v>0.6</v>
      </c>
      <c r="F19" s="57">
        <v>0</v>
      </c>
      <c r="G19" s="57">
        <v>33</v>
      </c>
      <c r="H19" s="58">
        <f>(E19+G19)*4+F19*9</f>
        <v>134.4</v>
      </c>
      <c r="I19" s="58">
        <v>20</v>
      </c>
      <c r="J19" s="56">
        <v>389</v>
      </c>
    </row>
    <row r="20" spans="2:10" x14ac:dyDescent="0.2">
      <c r="B20" s="16" t="s">
        <v>13</v>
      </c>
      <c r="C20" s="16"/>
      <c r="D20" s="45">
        <f>SUM(D18:D19)</f>
        <v>250</v>
      </c>
      <c r="E20" s="39">
        <f>SUM(E18:E19)</f>
        <v>3.0300000000000002</v>
      </c>
      <c r="F20" s="39">
        <f>SUM(F18:F19)</f>
        <v>4.18</v>
      </c>
      <c r="G20" s="39">
        <f>SUM(G18:G19)</f>
        <v>54.93</v>
      </c>
      <c r="H20" s="40">
        <f>SUM(H18:H19)</f>
        <v>269.39999999999998</v>
      </c>
      <c r="I20" s="40">
        <v>22</v>
      </c>
      <c r="J20" s="13"/>
    </row>
    <row r="21" spans="2:10" x14ac:dyDescent="0.2">
      <c r="B21" s="66" t="s">
        <v>2</v>
      </c>
      <c r="C21" s="66"/>
      <c r="D21" s="66"/>
      <c r="E21" s="66"/>
      <c r="F21" s="66"/>
      <c r="G21" s="66"/>
      <c r="H21" s="66"/>
      <c r="I21" s="66"/>
      <c r="J21" s="66"/>
    </row>
    <row r="22" spans="2:10" x14ac:dyDescent="0.2">
      <c r="B22" s="12" t="s">
        <v>47</v>
      </c>
      <c r="C22" s="12" t="s">
        <v>28</v>
      </c>
      <c r="D22" s="13">
        <v>140</v>
      </c>
      <c r="E22" s="51">
        <v>10.7</v>
      </c>
      <c r="F22" s="51">
        <v>15.7</v>
      </c>
      <c r="G22" s="51">
        <v>13.5</v>
      </c>
      <c r="H22" s="52">
        <v>238</v>
      </c>
      <c r="I22" s="53">
        <v>58</v>
      </c>
      <c r="J22" s="54">
        <v>462</v>
      </c>
    </row>
    <row r="23" spans="2:10" x14ac:dyDescent="0.2">
      <c r="B23" s="35" t="s">
        <v>45</v>
      </c>
      <c r="C23" s="35" t="s">
        <v>27</v>
      </c>
      <c r="D23" s="36">
        <v>180</v>
      </c>
      <c r="E23" s="36">
        <v>10.6</v>
      </c>
      <c r="F23" s="36">
        <v>6.8</v>
      </c>
      <c r="G23" s="36">
        <v>46.3</v>
      </c>
      <c r="H23" s="36">
        <v>289</v>
      </c>
      <c r="I23" s="36">
        <v>8</v>
      </c>
      <c r="J23" s="36">
        <v>297</v>
      </c>
    </row>
    <row r="24" spans="2:10" x14ac:dyDescent="0.2">
      <c r="B24" s="35" t="s">
        <v>48</v>
      </c>
      <c r="C24" s="35" t="s">
        <v>38</v>
      </c>
      <c r="D24" s="36">
        <v>100</v>
      </c>
      <c r="E24" s="36">
        <v>2.1</v>
      </c>
      <c r="F24" s="36">
        <v>4.5</v>
      </c>
      <c r="G24" s="36">
        <v>10.3</v>
      </c>
      <c r="H24" s="36">
        <v>90</v>
      </c>
      <c r="I24" s="36">
        <v>7</v>
      </c>
      <c r="J24" s="36">
        <v>43</v>
      </c>
    </row>
    <row r="25" spans="2:10" x14ac:dyDescent="0.2">
      <c r="B25" s="35" t="s">
        <v>14</v>
      </c>
      <c r="C25" s="35" t="s">
        <v>30</v>
      </c>
      <c r="D25" s="36">
        <v>200</v>
      </c>
      <c r="E25" s="36">
        <v>0.2</v>
      </c>
      <c r="F25" s="36">
        <v>0</v>
      </c>
      <c r="G25" s="36">
        <v>9.1</v>
      </c>
      <c r="H25" s="36">
        <v>37</v>
      </c>
      <c r="I25" s="36">
        <v>2</v>
      </c>
      <c r="J25" s="36">
        <v>685</v>
      </c>
    </row>
    <row r="26" spans="2:10" x14ac:dyDescent="0.2">
      <c r="B26" s="14" t="s">
        <v>18</v>
      </c>
      <c r="C26" s="14" t="s">
        <v>31</v>
      </c>
      <c r="D26" s="13">
        <v>100</v>
      </c>
      <c r="E26" s="15">
        <v>7.9</v>
      </c>
      <c r="F26" s="15">
        <v>1</v>
      </c>
      <c r="G26" s="15">
        <v>48.33</v>
      </c>
      <c r="H26" s="19">
        <v>234</v>
      </c>
      <c r="I26" s="19">
        <v>5</v>
      </c>
      <c r="J26" s="13">
        <v>366</v>
      </c>
    </row>
    <row r="27" spans="2:10" x14ac:dyDescent="0.2">
      <c r="B27" s="35" t="s">
        <v>20</v>
      </c>
      <c r="C27" s="35" t="s">
        <v>24</v>
      </c>
      <c r="D27" s="36">
        <v>10</v>
      </c>
      <c r="E27" s="36">
        <v>0.1</v>
      </c>
      <c r="F27" s="36">
        <v>8.3000000000000007</v>
      </c>
      <c r="G27" s="36">
        <v>0.1</v>
      </c>
      <c r="H27" s="36">
        <v>76</v>
      </c>
      <c r="I27" s="36">
        <v>6</v>
      </c>
      <c r="J27" s="36">
        <v>365</v>
      </c>
    </row>
    <row r="28" spans="2:10" x14ac:dyDescent="0.2">
      <c r="B28" s="16" t="s">
        <v>15</v>
      </c>
      <c r="C28" s="16"/>
      <c r="D28" s="45">
        <f>SUM(D22:D27)</f>
        <v>730</v>
      </c>
      <c r="E28" s="45">
        <f>SUM(E22:E27)</f>
        <v>31.6</v>
      </c>
      <c r="F28" s="45">
        <f>SUM(F22:F27)</f>
        <v>36.299999999999997</v>
      </c>
      <c r="G28" s="45">
        <f>SUM(G22:G27)</f>
        <v>127.62999999999998</v>
      </c>
      <c r="H28" s="18">
        <f>SUM(H22:H27)</f>
        <v>964</v>
      </c>
      <c r="I28" s="18">
        <v>86</v>
      </c>
      <c r="J28" s="13"/>
    </row>
    <row r="29" spans="2:10" x14ac:dyDescent="0.2">
      <c r="B29" s="66" t="s">
        <v>3</v>
      </c>
      <c r="C29" s="66"/>
      <c r="D29" s="66"/>
      <c r="E29" s="66"/>
      <c r="F29" s="66"/>
      <c r="G29" s="66"/>
      <c r="H29" s="66"/>
      <c r="I29" s="66"/>
      <c r="J29" s="66"/>
    </row>
    <row r="30" spans="2:10" x14ac:dyDescent="0.2">
      <c r="B30" s="14" t="s">
        <v>39</v>
      </c>
      <c r="C30" s="14" t="s">
        <v>29</v>
      </c>
      <c r="D30" s="13">
        <v>200</v>
      </c>
      <c r="E30" s="15">
        <v>5.7</v>
      </c>
      <c r="F30" s="15">
        <v>6.3</v>
      </c>
      <c r="G30" s="15">
        <v>7.8</v>
      </c>
      <c r="H30" s="19">
        <f>(E30+G30)*4+F30*9</f>
        <v>110.69999999999999</v>
      </c>
      <c r="I30" s="19">
        <v>18</v>
      </c>
      <c r="J30" s="13">
        <v>386</v>
      </c>
    </row>
    <row r="31" spans="2:10" x14ac:dyDescent="0.2">
      <c r="B31" s="16" t="s">
        <v>19</v>
      </c>
      <c r="C31" s="16"/>
      <c r="D31" s="45">
        <f>SUM(D30:D30)</f>
        <v>200</v>
      </c>
      <c r="E31" s="39">
        <f>SUM(E30)</f>
        <v>5.7</v>
      </c>
      <c r="F31" s="45">
        <f>SUM(F30:F30)</f>
        <v>6.3</v>
      </c>
      <c r="G31" s="41">
        <f>SUM(G30:G30)</f>
        <v>7.8</v>
      </c>
      <c r="H31" s="18">
        <f>SUM(H30:H30)</f>
        <v>110.69999999999999</v>
      </c>
      <c r="I31" s="18">
        <v>18</v>
      </c>
      <c r="J31" s="13"/>
    </row>
    <row r="32" spans="2:10" x14ac:dyDescent="0.2">
      <c r="B32" s="16" t="s">
        <v>16</v>
      </c>
      <c r="C32" s="16"/>
      <c r="D32" s="17">
        <v>2210</v>
      </c>
      <c r="E32" s="17" t="s">
        <v>54</v>
      </c>
      <c r="F32" s="17">
        <v>72.88</v>
      </c>
      <c r="G32" s="17">
        <v>363.86</v>
      </c>
      <c r="H32" s="18">
        <v>2427</v>
      </c>
      <c r="I32" s="18">
        <v>209</v>
      </c>
      <c r="J32" s="13"/>
    </row>
    <row r="33" spans="2:10" x14ac:dyDescent="0.2">
      <c r="B33" s="65"/>
      <c r="C33" s="65"/>
      <c r="D33" s="65"/>
      <c r="E33" s="65"/>
      <c r="F33" s="65"/>
      <c r="G33" s="65"/>
      <c r="H33" s="65"/>
      <c r="I33" s="65"/>
      <c r="J33" s="65"/>
    </row>
    <row r="34" spans="2:10" x14ac:dyDescent="0.2">
      <c r="B34" s="3"/>
      <c r="C34" s="3"/>
    </row>
    <row r="35" spans="2:10" x14ac:dyDescent="0.2">
      <c r="B35" s="3"/>
      <c r="C35" s="3"/>
    </row>
    <row r="36" spans="2:10" x14ac:dyDescent="0.2">
      <c r="B36" s="3"/>
      <c r="C36" s="3"/>
    </row>
    <row r="37" spans="2:10" x14ac:dyDescent="0.2">
      <c r="B37" s="3"/>
      <c r="C37" s="3"/>
      <c r="F37" s="44"/>
    </row>
    <row r="38" spans="2:10" x14ac:dyDescent="0.2">
      <c r="B38" s="3"/>
      <c r="C38" s="3"/>
    </row>
    <row r="39" spans="2:10" x14ac:dyDescent="0.2">
      <c r="B39" s="3"/>
      <c r="C39" s="3"/>
    </row>
    <row r="40" spans="2:10" x14ac:dyDescent="0.2">
      <c r="B40" s="3"/>
      <c r="C40" s="3"/>
    </row>
    <row r="41" spans="2:10" x14ac:dyDescent="0.2">
      <c r="B41" s="3"/>
      <c r="C41" s="3"/>
      <c r="D41" s="20"/>
      <c r="E41" s="20"/>
      <c r="F41" s="20"/>
      <c r="G41" s="20"/>
      <c r="H41" s="20"/>
      <c r="I41" s="20"/>
      <c r="J41" s="20"/>
    </row>
    <row r="42" spans="2:10" x14ac:dyDescent="0.2">
      <c r="B42" s="3"/>
      <c r="C42" s="3"/>
      <c r="D42" s="20"/>
      <c r="E42" s="20"/>
      <c r="F42" s="20"/>
      <c r="G42" s="20"/>
      <c r="H42" s="20"/>
      <c r="I42" s="20"/>
      <c r="J42" s="20"/>
    </row>
    <row r="43" spans="2:10" x14ac:dyDescent="0.2">
      <c r="B43" s="3"/>
      <c r="C43" s="3"/>
      <c r="D43" s="20"/>
      <c r="E43" s="20"/>
      <c r="F43" s="20"/>
      <c r="G43" s="20"/>
      <c r="H43" s="20"/>
      <c r="I43" s="20"/>
      <c r="J43" s="20"/>
    </row>
    <row r="44" spans="2:10" x14ac:dyDescent="0.2">
      <c r="B44" s="3"/>
      <c r="C44" s="3"/>
      <c r="D44" s="20"/>
      <c r="E44" s="20"/>
      <c r="F44" s="20"/>
      <c r="G44" s="20"/>
      <c r="H44" s="20"/>
      <c r="I44" s="20"/>
      <c r="J44" s="20"/>
    </row>
    <row r="45" spans="2:10" x14ac:dyDescent="0.2">
      <c r="B45" s="3"/>
      <c r="C45" s="3"/>
      <c r="D45" s="20"/>
      <c r="E45" s="20"/>
      <c r="F45" s="20"/>
      <c r="G45" s="20"/>
      <c r="H45" s="20"/>
      <c r="I45" s="20"/>
      <c r="J45" s="20"/>
    </row>
    <row r="46" spans="2:10" x14ac:dyDescent="0.2">
      <c r="B46" s="3"/>
      <c r="C46" s="3"/>
      <c r="D46" s="20"/>
      <c r="E46" s="20"/>
      <c r="F46" s="20"/>
      <c r="G46" s="20"/>
      <c r="H46" s="20"/>
      <c r="I46" s="20"/>
      <c r="J46" s="20"/>
    </row>
    <row r="47" spans="2:10" x14ac:dyDescent="0.2">
      <c r="B47" s="3"/>
      <c r="C47" s="3"/>
      <c r="D47" s="20"/>
      <c r="E47" s="20"/>
      <c r="F47" s="20"/>
      <c r="G47" s="20"/>
      <c r="H47" s="20"/>
      <c r="I47" s="20"/>
      <c r="J47" s="20"/>
    </row>
    <row r="48" spans="2:10" x14ac:dyDescent="0.2">
      <c r="B48" s="3"/>
      <c r="C48" s="3"/>
      <c r="D48" s="20"/>
      <c r="E48" s="20"/>
      <c r="F48" s="20"/>
      <c r="G48" s="20"/>
      <c r="H48" s="20"/>
      <c r="I48" s="20"/>
      <c r="J48" s="20"/>
    </row>
    <row r="49" spans="2:10" x14ac:dyDescent="0.2">
      <c r="B49" s="3"/>
      <c r="C49" s="3"/>
      <c r="D49" s="20"/>
      <c r="E49" s="20"/>
      <c r="F49" s="20"/>
      <c r="G49" s="20"/>
      <c r="H49" s="20"/>
      <c r="I49" s="20"/>
      <c r="J49" s="20"/>
    </row>
    <row r="50" spans="2:10" x14ac:dyDescent="0.2">
      <c r="B50" s="3"/>
      <c r="C50" s="3"/>
      <c r="D50" s="20"/>
      <c r="E50" s="20"/>
      <c r="F50" s="20"/>
      <c r="G50" s="20"/>
      <c r="H50" s="20"/>
      <c r="I50" s="20"/>
      <c r="J50" s="20"/>
    </row>
    <row r="51" spans="2:10" x14ac:dyDescent="0.2">
      <c r="B51" s="3"/>
      <c r="C51" s="3"/>
      <c r="D51" s="20"/>
      <c r="E51" s="20"/>
      <c r="F51" s="20"/>
      <c r="G51" s="20"/>
      <c r="H51" s="20"/>
      <c r="I51" s="20"/>
      <c r="J51" s="20"/>
    </row>
    <row r="52" spans="2:10" x14ac:dyDescent="0.2">
      <c r="B52" s="3"/>
      <c r="C52" s="3"/>
      <c r="D52" s="20"/>
      <c r="E52" s="20"/>
      <c r="F52" s="20"/>
      <c r="G52" s="20"/>
      <c r="H52" s="20"/>
      <c r="I52" s="20"/>
      <c r="J52" s="20"/>
    </row>
    <row r="53" spans="2:10" x14ac:dyDescent="0.2">
      <c r="B53" s="3"/>
      <c r="C53" s="3"/>
      <c r="D53" s="20"/>
      <c r="E53" s="20"/>
      <c r="F53" s="20"/>
      <c r="G53" s="20"/>
      <c r="H53" s="20"/>
      <c r="I53" s="20"/>
      <c r="J53" s="20"/>
    </row>
    <row r="54" spans="2:10" x14ac:dyDescent="0.2">
      <c r="B54" s="3"/>
      <c r="C54" s="3"/>
      <c r="D54" s="20"/>
      <c r="E54" s="20"/>
      <c r="F54" s="20"/>
      <c r="G54" s="20"/>
      <c r="H54" s="20"/>
      <c r="I54" s="20"/>
      <c r="J54" s="20"/>
    </row>
    <row r="55" spans="2:10" x14ac:dyDescent="0.2">
      <c r="B55" s="3"/>
      <c r="C55" s="3"/>
      <c r="D55" s="20"/>
      <c r="E55" s="20"/>
      <c r="F55" s="20"/>
      <c r="G55" s="20"/>
      <c r="H55" s="20"/>
      <c r="I55" s="20"/>
      <c r="J55" s="20"/>
    </row>
    <row r="56" spans="2:10" x14ac:dyDescent="0.2">
      <c r="B56" s="3"/>
      <c r="C56" s="3"/>
      <c r="D56" s="20"/>
      <c r="E56" s="20"/>
      <c r="F56" s="20"/>
      <c r="G56" s="20"/>
      <c r="H56" s="20"/>
      <c r="I56" s="20"/>
      <c r="J56" s="20"/>
    </row>
    <row r="57" spans="2:10" x14ac:dyDescent="0.2">
      <c r="B57" s="3"/>
      <c r="C57" s="3"/>
      <c r="D57" s="20"/>
      <c r="E57" s="20"/>
      <c r="F57" s="20"/>
      <c r="G57" s="20"/>
      <c r="H57" s="20"/>
      <c r="I57" s="20"/>
      <c r="J57" s="20"/>
    </row>
    <row r="58" spans="2:10" x14ac:dyDescent="0.2">
      <c r="B58" s="3"/>
      <c r="C58" s="3"/>
      <c r="D58" s="20"/>
      <c r="E58" s="20"/>
      <c r="F58" s="20"/>
      <c r="G58" s="20"/>
      <c r="H58" s="20"/>
      <c r="I58" s="20"/>
      <c r="J58" s="20"/>
    </row>
    <row r="59" spans="2:10" x14ac:dyDescent="0.2">
      <c r="B59" s="3"/>
      <c r="C59" s="3"/>
      <c r="D59" s="20"/>
      <c r="E59" s="20"/>
      <c r="F59" s="20"/>
      <c r="G59" s="20"/>
      <c r="H59" s="20"/>
      <c r="I59" s="20"/>
      <c r="J59" s="20"/>
    </row>
    <row r="60" spans="2:10" x14ac:dyDescent="0.2">
      <c r="B60" s="3"/>
      <c r="C60" s="3"/>
      <c r="D60" s="20"/>
      <c r="E60" s="20"/>
      <c r="F60" s="20"/>
      <c r="G60" s="20"/>
      <c r="H60" s="20"/>
      <c r="I60" s="20"/>
      <c r="J60" s="20"/>
    </row>
    <row r="61" spans="2:10" x14ac:dyDescent="0.2">
      <c r="B61" s="3"/>
      <c r="C61" s="3"/>
      <c r="D61" s="20"/>
      <c r="E61" s="20"/>
      <c r="F61" s="20"/>
      <c r="G61" s="20"/>
      <c r="H61" s="20"/>
      <c r="I61" s="20"/>
      <c r="J61" s="20"/>
    </row>
  </sheetData>
  <mergeCells count="14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33:J33"/>
    <mergeCell ref="B9:J9"/>
    <mergeCell ref="B17:J17"/>
    <mergeCell ref="B21:J21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2025-09-09T12:04:26Z</dcterms:modified>
</cp:coreProperties>
</file>