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F38" i="5" l="1"/>
  <c r="E13" i="2" l="1"/>
  <c r="D35" i="5"/>
  <c r="E35" i="5"/>
  <c r="F35" i="5"/>
  <c r="G35" i="5"/>
  <c r="D28" i="5"/>
  <c r="E28" i="5"/>
  <c r="F28" i="5"/>
  <c r="G28" i="5"/>
  <c r="I28" i="5"/>
  <c r="D24" i="5"/>
  <c r="E24" i="5"/>
  <c r="F24" i="5"/>
  <c r="G24" i="5"/>
  <c r="I24" i="5"/>
  <c r="D13" i="5"/>
  <c r="E13" i="5"/>
  <c r="F13" i="5"/>
  <c r="G13" i="5"/>
  <c r="I13" i="5"/>
  <c r="D35" i="2" l="1"/>
  <c r="E35" i="2"/>
  <c r="F35" i="2"/>
  <c r="G35" i="2"/>
  <c r="I35" i="2"/>
  <c r="D28" i="2"/>
  <c r="E28" i="2"/>
  <c r="F28" i="2"/>
  <c r="G28" i="2"/>
  <c r="I28" i="2"/>
  <c r="D24" i="2"/>
  <c r="E24" i="2"/>
  <c r="F24" i="2"/>
  <c r="G24" i="2"/>
  <c r="I24" i="2"/>
  <c r="D13" i="2" l="1"/>
  <c r="F13" i="2"/>
  <c r="G13" i="2"/>
  <c r="I13" i="2"/>
  <c r="G38" i="5" l="1"/>
  <c r="D38" i="5"/>
  <c r="H38" i="5"/>
  <c r="H26" i="5"/>
  <c r="H28" i="5" s="1"/>
  <c r="H10" i="5"/>
  <c r="H13" i="5" s="1"/>
  <c r="G38" i="2" l="1"/>
  <c r="D38" i="2"/>
  <c r="H33" i="2"/>
  <c r="H35" i="2" s="1"/>
  <c r="H26" i="2"/>
  <c r="H28" i="2" s="1"/>
  <c r="H22" i="2"/>
  <c r="H24" i="2" s="1"/>
  <c r="F16" i="2"/>
  <c r="E16" i="2"/>
  <c r="D16" i="2"/>
  <c r="H12" i="2"/>
  <c r="H10" i="2"/>
  <c r="H13" i="2" l="1"/>
  <c r="H38" i="2"/>
  <c r="G39" i="2"/>
  <c r="E39" i="2"/>
  <c r="D39" i="2"/>
  <c r="H31" i="5"/>
  <c r="H23" i="5"/>
  <c r="H32" i="5" l="1"/>
  <c r="H30" i="5"/>
  <c r="H22" i="5"/>
  <c r="H24" i="5" s="1"/>
  <c r="G16" i="5"/>
  <c r="F16" i="5"/>
  <c r="E16" i="5"/>
  <c r="D16" i="5"/>
  <c r="H16" i="5"/>
  <c r="D39" i="5" l="1"/>
</calcChain>
</file>

<file path=xl/sharedStrings.xml><?xml version="1.0" encoding="utf-8"?>
<sst xmlns="http://schemas.openxmlformats.org/spreadsheetml/2006/main" count="144" uniqueCount="67">
  <si>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</si>
  <si>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</si>
  <si>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</si>
  <si>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</si>
  <si>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</si>
  <si>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</si>
  <si>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</si>
  <si>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</si>
  <si>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</si>
  <si>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</si>
  <si>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</si>
  <si>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</si>
  <si>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</si>
  <si>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</si>
  <si>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</si>
  <si>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</si>
  <si>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</si>
  <si>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</si>
  <si>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</si>
  <si>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</si>
  <si>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</si>
  <si>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</si>
  <si>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</si>
  <si>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</si>
  <si>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</si>
  <si>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</si>
  <si>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</si>
  <si>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</si>
  <si>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</si>
  <si>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</si>
  <si>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</si>
  <si>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</si>
  <si>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</si>
  <si>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</si>
  <si>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</si>
  <si>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</si>
  <si>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</si>
  <si>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</si>
  <si>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</si>
  <si>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</si>
  <si>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</si>
  <si>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</si>
  <si>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</si>
  <si>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</si>
  <si>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</si>
  <si>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</si>
  <si>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</si>
  <si>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</si>
  <si>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</si>
  <si>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</si>
  <si>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</si>
  <si>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</si>
  <si>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</si>
  <si>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</si>
  <si>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</si>
  <si>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</si>
  <si>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</si>
  <si>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</si>
  <si>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</si>
  <si>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</si>
  <si>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</si>
  <si>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Конфеты</t>
  </si>
  <si>
    <t>Молоко кипяченое</t>
  </si>
  <si>
    <t>04.09.2025г.</t>
  </si>
  <si>
    <t>Салат из белокачан.капусты</t>
  </si>
  <si>
    <t>Салат</t>
  </si>
  <si>
    <t>Салат из белокочан.капусты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</si>
</sst>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workbookViewId="0">
      <selection activeCell="I38" sqref="I38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70"/>
      <c r="G1" s="70"/>
      <c r="H1" s="70"/>
      <c r="I1" s="70"/>
      <c r="J1" s="70"/>
    </row>
    <row r="2" spans="2:12" s="32" customFormat="1" ht="15.75" x14ac:dyDescent="0.25">
      <c r="B2" s="2"/>
      <c r="C2" s="2"/>
      <c r="D2" s="2"/>
      <c r="E2" s="31"/>
      <c r="F2" s="71"/>
      <c r="G2" s="71"/>
      <c r="H2" s="71"/>
      <c r="I2" s="71"/>
      <c r="J2" s="71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63</v>
      </c>
    </row>
    <row r="4" spans="2:12" s="32" customFormat="1" ht="15.75" x14ac:dyDescent="0.25">
      <c r="B4" s="72"/>
      <c r="C4" s="72"/>
      <c r="D4" s="72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6" t="s">
        <v>6</v>
      </c>
      <c r="E5" s="78" t="s">
        <v>7</v>
      </c>
      <c r="F5" s="78"/>
      <c r="G5" s="78"/>
      <c r="H5" s="79" t="s">
        <v>8</v>
      </c>
      <c r="I5" s="40" t="s">
        <v>25</v>
      </c>
      <c r="J5" s="80" t="s">
        <v>9</v>
      </c>
    </row>
    <row r="6" spans="2:12" ht="15.75" x14ac:dyDescent="0.2">
      <c r="B6" s="13"/>
      <c r="C6" s="12"/>
      <c r="D6" s="77"/>
      <c r="E6" s="54" t="s">
        <v>10</v>
      </c>
      <c r="F6" s="54" t="s">
        <v>11</v>
      </c>
      <c r="G6" s="54" t="s">
        <v>12</v>
      </c>
      <c r="H6" s="79"/>
      <c r="I6" s="55"/>
      <c r="J6" s="80"/>
    </row>
    <row r="7" spans="2:12" ht="15.75" x14ac:dyDescent="0.2">
      <c r="B7" s="11"/>
      <c r="C7" s="73" t="s">
        <v>60</v>
      </c>
      <c r="D7" s="74"/>
      <c r="E7" s="74"/>
      <c r="F7" s="74"/>
      <c r="G7" s="75"/>
      <c r="H7" s="41"/>
      <c r="I7" s="41"/>
      <c r="J7" s="4"/>
    </row>
    <row r="8" spans="2:12" x14ac:dyDescent="0.2">
      <c r="B8" s="69" t="s">
        <v>20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14" t="s">
        <v>41</v>
      </c>
      <c r="C9" s="14" t="s">
        <v>34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57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81" t="s">
        <v>0</v>
      </c>
      <c r="C14" s="82"/>
      <c r="D14" s="82"/>
      <c r="E14" s="82"/>
      <c r="F14" s="82"/>
      <c r="G14" s="82"/>
      <c r="H14" s="82"/>
      <c r="I14" s="82"/>
      <c r="J14" s="83"/>
    </row>
    <row r="15" spans="2:12" x14ac:dyDescent="0.2">
      <c r="B15" s="23" t="s">
        <v>61</v>
      </c>
      <c r="C15" s="23" t="s">
        <v>32</v>
      </c>
      <c r="D15" s="15">
        <v>25</v>
      </c>
      <c r="E15" s="26">
        <v>1</v>
      </c>
      <c r="F15" s="26">
        <v>9.875</v>
      </c>
      <c r="G15" s="26">
        <v>13.5625</v>
      </c>
      <c r="H15" s="27">
        <v>147.5</v>
      </c>
      <c r="I15" s="27">
        <v>10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25</v>
      </c>
      <c r="E16" s="42">
        <f>SUM(E15:E15)</f>
        <v>1</v>
      </c>
      <c r="F16" s="42">
        <f>SUM(F15:F15)</f>
        <v>9.875</v>
      </c>
      <c r="G16" s="42">
        <v>13.56</v>
      </c>
      <c r="H16" s="43">
        <v>148</v>
      </c>
      <c r="I16" s="43">
        <v>10</v>
      </c>
      <c r="J16" s="15"/>
    </row>
    <row r="17" spans="2:10" x14ac:dyDescent="0.2">
      <c r="B17" s="66" t="s">
        <v>1</v>
      </c>
      <c r="C17" s="67"/>
      <c r="D17" s="67"/>
      <c r="E17" s="67"/>
      <c r="F17" s="67"/>
      <c r="G17" s="67"/>
      <c r="H17" s="67"/>
      <c r="I17" s="67"/>
      <c r="J17" s="68"/>
    </row>
    <row r="18" spans="2:10" x14ac:dyDescent="0.2">
      <c r="B18" s="14" t="s">
        <v>45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46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47</v>
      </c>
      <c r="C20" s="14" t="s">
        <v>48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64" t="s">
        <v>64</v>
      </c>
      <c r="C21" s="64" t="s">
        <v>65</v>
      </c>
      <c r="D21" s="65">
        <v>60</v>
      </c>
      <c r="E21" s="65">
        <v>1.3</v>
      </c>
      <c r="F21" s="65">
        <v>2.7</v>
      </c>
      <c r="G21" s="65">
        <v>6.2</v>
      </c>
      <c r="H21" s="65">
        <v>54</v>
      </c>
      <c r="I21" s="65">
        <v>4</v>
      </c>
      <c r="J21" s="65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1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 t="shared" ref="D24:I24" si="2">SUM(D18:D23)</f>
        <v>800</v>
      </c>
      <c r="E24" s="42">
        <f t="shared" si="2"/>
        <v>28.800000000000004</v>
      </c>
      <c r="F24" s="42">
        <f t="shared" si="2"/>
        <v>23.9</v>
      </c>
      <c r="G24" s="42">
        <f t="shared" si="2"/>
        <v>131.74</v>
      </c>
      <c r="H24" s="43">
        <f t="shared" si="2"/>
        <v>857.5</v>
      </c>
      <c r="I24" s="43">
        <f t="shared" si="2"/>
        <v>90</v>
      </c>
      <c r="J24" s="15"/>
    </row>
    <row r="25" spans="2:10" x14ac:dyDescent="0.2">
      <c r="B25" s="66" t="s">
        <v>2</v>
      </c>
      <c r="C25" s="67"/>
      <c r="D25" s="67"/>
      <c r="E25" s="67"/>
      <c r="F25" s="67"/>
      <c r="G25" s="67"/>
      <c r="H25" s="67"/>
      <c r="I25" s="67"/>
      <c r="J25" s="68"/>
    </row>
    <row r="26" spans="2:10" x14ac:dyDescent="0.2">
      <c r="B26" s="14" t="s">
        <v>49</v>
      </c>
      <c r="C26" s="14" t="s">
        <v>50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3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62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 t="shared" ref="D28:I28" si="4">SUM(D26:D27)</f>
        <v>300</v>
      </c>
      <c r="E28" s="42">
        <f t="shared" si="4"/>
        <v>13.5</v>
      </c>
      <c r="F28" s="42">
        <f t="shared" si="4"/>
        <v>14.4</v>
      </c>
      <c r="G28" s="42">
        <f t="shared" si="4"/>
        <v>61.3</v>
      </c>
      <c r="H28" s="43">
        <f t="shared" si="4"/>
        <v>428.9</v>
      </c>
      <c r="I28" s="43">
        <f t="shared" si="4"/>
        <v>29</v>
      </c>
      <c r="J28" s="15"/>
    </row>
    <row r="29" spans="2:10" x14ac:dyDescent="0.2">
      <c r="B29" s="66" t="s">
        <v>3</v>
      </c>
      <c r="C29" s="67"/>
      <c r="D29" s="67"/>
      <c r="E29" s="67"/>
      <c r="F29" s="67"/>
      <c r="G29" s="67"/>
      <c r="H29" s="67"/>
      <c r="I29" s="67"/>
      <c r="J29" s="68"/>
    </row>
    <row r="30" spans="2:10" ht="27" x14ac:dyDescent="0.2">
      <c r="B30" s="14" t="s">
        <v>51</v>
      </c>
      <c r="C30" s="14" t="s">
        <v>52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53</v>
      </c>
      <c r="C31" s="14" t="s">
        <v>48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58</v>
      </c>
    </row>
    <row r="32" spans="2:10" x14ac:dyDescent="0.2">
      <c r="B32" s="14" t="s">
        <v>54</v>
      </c>
      <c r="C32" s="14" t="s">
        <v>59</v>
      </c>
      <c r="D32" s="15">
        <v>200</v>
      </c>
      <c r="E32" s="60">
        <v>0.2</v>
      </c>
      <c r="F32" s="60">
        <v>0</v>
      </c>
      <c r="G32" s="60">
        <v>9.1</v>
      </c>
      <c r="H32" s="17">
        <v>37</v>
      </c>
      <c r="I32" s="18">
        <v>2</v>
      </c>
      <c r="J32" s="19">
        <v>685</v>
      </c>
    </row>
    <row r="33" spans="2:10" ht="15.75" x14ac:dyDescent="0.2">
      <c r="B33" s="23" t="s">
        <v>15</v>
      </c>
      <c r="C33" s="23" t="s">
        <v>28</v>
      </c>
      <c r="D33" s="58">
        <v>70</v>
      </c>
      <c r="E33" s="62">
        <v>5.5</v>
      </c>
      <c r="F33" s="62">
        <v>0.7</v>
      </c>
      <c r="G33" s="62">
        <v>33.799999999999997</v>
      </c>
      <c r="H33" s="59">
        <f t="shared" ref="H33" si="5">(E33+G33)*4+F33*9</f>
        <v>163.5</v>
      </c>
      <c r="I33" s="27">
        <v>3</v>
      </c>
      <c r="J33" s="15">
        <v>366</v>
      </c>
    </row>
    <row r="34" spans="2:10" x14ac:dyDescent="0.2">
      <c r="B34" s="23" t="s">
        <v>55</v>
      </c>
      <c r="C34" s="23" t="s">
        <v>27</v>
      </c>
      <c r="D34" s="15">
        <v>10</v>
      </c>
      <c r="E34" s="61">
        <v>0.1</v>
      </c>
      <c r="F34" s="61">
        <v>8.3000000000000007</v>
      </c>
      <c r="G34" s="61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 t="shared" ref="D35:I35" si="6">SUM(D30:D34)</f>
        <v>550</v>
      </c>
      <c r="E35" s="42">
        <f t="shared" si="6"/>
        <v>19.600000000000001</v>
      </c>
      <c r="F35" s="42">
        <f t="shared" si="6"/>
        <v>18.899999999999999</v>
      </c>
      <c r="G35" s="42">
        <f t="shared" si="6"/>
        <v>68.599999999999994</v>
      </c>
      <c r="H35" s="43">
        <f t="shared" si="6"/>
        <v>523.5</v>
      </c>
      <c r="I35" s="43">
        <f t="shared" si="6"/>
        <v>59.8</v>
      </c>
      <c r="J35" s="15"/>
    </row>
    <row r="36" spans="2:10" x14ac:dyDescent="0.2">
      <c r="B36" s="66" t="s">
        <v>4</v>
      </c>
      <c r="C36" s="67"/>
      <c r="D36" s="67"/>
      <c r="E36" s="67"/>
      <c r="F36" s="67"/>
      <c r="G36" s="67"/>
      <c r="H36" s="67"/>
      <c r="I36" s="67"/>
      <c r="J36" s="68"/>
    </row>
    <row r="37" spans="2:10" x14ac:dyDescent="0.2">
      <c r="B37" s="20" t="s">
        <v>56</v>
      </c>
      <c r="C37" s="20" t="s">
        <v>32</v>
      </c>
      <c r="D37" s="15">
        <v>35</v>
      </c>
      <c r="E37" s="26">
        <v>3.3250000000000002</v>
      </c>
      <c r="F37" s="26">
        <v>3.3250000000000002</v>
      </c>
      <c r="G37" s="26">
        <v>25.2</v>
      </c>
      <c r="H37" s="27">
        <v>504</v>
      </c>
      <c r="I37" s="27">
        <v>7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35</v>
      </c>
      <c r="E38" s="28">
        <v>3.33</v>
      </c>
      <c r="F38" s="28">
        <v>3.33</v>
      </c>
      <c r="G38" s="28">
        <f>SUM(G37:G37)</f>
        <v>25.2</v>
      </c>
      <c r="H38" s="29">
        <f>SUM(H37:H37)</f>
        <v>504</v>
      </c>
      <c r="I38" s="29">
        <v>7</v>
      </c>
      <c r="J38" s="15"/>
    </row>
    <row r="39" spans="2:10" x14ac:dyDescent="0.2">
      <c r="B39" s="44" t="s">
        <v>19</v>
      </c>
      <c r="C39" s="44"/>
      <c r="D39" s="28">
        <f>D13+D16+D24+D28+D35+D38</f>
        <v>2220</v>
      </c>
      <c r="E39" s="28">
        <f>E13+E16+E24+E28+E35+E38</f>
        <v>82.33</v>
      </c>
      <c r="F39" s="28">
        <v>91.91</v>
      </c>
      <c r="G39" s="28">
        <f>G13+G16+G24+G28+G35+G38</f>
        <v>369.01000000000005</v>
      </c>
      <c r="H39" s="29">
        <v>2996</v>
      </c>
      <c r="I39" s="29">
        <v>232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workbookViewId="0">
      <selection activeCell="E38" sqref="E38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70"/>
      <c r="G1" s="70"/>
      <c r="H1" s="70"/>
      <c r="I1" s="70"/>
      <c r="J1" s="70"/>
    </row>
    <row r="2" spans="2:12" s="32" customFormat="1" ht="15.75" x14ac:dyDescent="0.25">
      <c r="B2" s="2"/>
      <c r="C2" s="2"/>
      <c r="D2" s="2"/>
      <c r="E2" s="31"/>
      <c r="F2" s="71"/>
      <c r="G2" s="71"/>
      <c r="H2" s="71"/>
      <c r="I2" s="71"/>
      <c r="J2" s="71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63</v>
      </c>
    </row>
    <row r="4" spans="2:12" s="32" customFormat="1" ht="15.75" x14ac:dyDescent="0.25">
      <c r="B4" s="72"/>
      <c r="C4" s="72"/>
      <c r="D4" s="72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6" t="s">
        <v>6</v>
      </c>
      <c r="E5" s="78" t="s">
        <v>7</v>
      </c>
      <c r="F5" s="78"/>
      <c r="G5" s="78"/>
      <c r="H5" s="79" t="s">
        <v>8</v>
      </c>
      <c r="I5" s="40" t="s">
        <v>25</v>
      </c>
      <c r="J5" s="80" t="s">
        <v>9</v>
      </c>
    </row>
    <row r="6" spans="2:12" ht="15.75" x14ac:dyDescent="0.2">
      <c r="B6" s="13"/>
      <c r="C6" s="12"/>
      <c r="D6" s="77"/>
      <c r="E6" s="54" t="s">
        <v>10</v>
      </c>
      <c r="F6" s="54" t="s">
        <v>11</v>
      </c>
      <c r="G6" s="54" t="s">
        <v>12</v>
      </c>
      <c r="H6" s="79"/>
      <c r="I6" s="55"/>
      <c r="J6" s="80"/>
    </row>
    <row r="7" spans="2:12" ht="15.75" x14ac:dyDescent="0.2">
      <c r="B7" s="11"/>
      <c r="C7" s="73" t="s">
        <v>38</v>
      </c>
      <c r="D7" s="74"/>
      <c r="E7" s="74"/>
      <c r="F7" s="74"/>
      <c r="G7" s="75"/>
      <c r="H7" s="41"/>
      <c r="I7" s="41"/>
      <c r="J7" s="4"/>
    </row>
    <row r="8" spans="2:12" x14ac:dyDescent="0.2">
      <c r="B8" s="69" t="s">
        <v>20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14" t="s">
        <v>41</v>
      </c>
      <c r="C9" s="14" t="s">
        <v>34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57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81" t="s">
        <v>0</v>
      </c>
      <c r="C14" s="82"/>
      <c r="D14" s="82"/>
      <c r="E14" s="82"/>
      <c r="F14" s="82"/>
      <c r="G14" s="82"/>
      <c r="H14" s="82"/>
      <c r="I14" s="82"/>
      <c r="J14" s="83"/>
    </row>
    <row r="15" spans="2:12" x14ac:dyDescent="0.2">
      <c r="B15" s="23" t="s">
        <v>61</v>
      </c>
      <c r="C15" s="23" t="s">
        <v>32</v>
      </c>
      <c r="D15" s="15">
        <v>25</v>
      </c>
      <c r="E15" s="26">
        <v>1</v>
      </c>
      <c r="F15" s="26">
        <v>9.875</v>
      </c>
      <c r="G15" s="26">
        <v>13.5625</v>
      </c>
      <c r="H15" s="27">
        <v>147.5</v>
      </c>
      <c r="I15" s="27">
        <v>10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25</v>
      </c>
      <c r="E16" s="42">
        <f>SUM(E15:E15)</f>
        <v>1</v>
      </c>
      <c r="F16" s="42">
        <f>SUM(F15:F15)</f>
        <v>9.875</v>
      </c>
      <c r="G16" s="42">
        <f>SUM(G15:G15)</f>
        <v>13.5625</v>
      </c>
      <c r="H16" s="43">
        <f>SUM(H15:H15)</f>
        <v>147.5</v>
      </c>
      <c r="I16" s="43">
        <v>10</v>
      </c>
      <c r="J16" s="15"/>
    </row>
    <row r="17" spans="2:10" x14ac:dyDescent="0.2">
      <c r="B17" s="66" t="s">
        <v>1</v>
      </c>
      <c r="C17" s="67"/>
      <c r="D17" s="67"/>
      <c r="E17" s="67"/>
      <c r="F17" s="67"/>
      <c r="G17" s="67"/>
      <c r="H17" s="67"/>
      <c r="I17" s="67"/>
      <c r="J17" s="68"/>
    </row>
    <row r="18" spans="2:10" x14ac:dyDescent="0.2">
      <c r="B18" s="14" t="s">
        <v>45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46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47</v>
      </c>
      <c r="C20" s="14" t="s">
        <v>48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64" t="s">
        <v>66</v>
      </c>
      <c r="C21" s="64" t="s">
        <v>65</v>
      </c>
      <c r="D21" s="65">
        <v>100</v>
      </c>
      <c r="E21" s="65">
        <v>2.1</v>
      </c>
      <c r="F21" s="65">
        <v>4.5</v>
      </c>
      <c r="G21" s="65">
        <v>10.3</v>
      </c>
      <c r="H21" s="65">
        <v>90</v>
      </c>
      <c r="I21" s="65">
        <v>7</v>
      </c>
      <c r="J21" s="65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1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1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 t="shared" ref="D24:I24" si="2">SUM(D18:D23)</f>
        <v>980</v>
      </c>
      <c r="E24" s="42">
        <f t="shared" si="2"/>
        <v>36.4</v>
      </c>
      <c r="F24" s="42">
        <f t="shared" si="2"/>
        <v>29.300000000000004</v>
      </c>
      <c r="G24" s="42">
        <f t="shared" si="2"/>
        <v>169.6</v>
      </c>
      <c r="H24" s="43">
        <f t="shared" si="2"/>
        <v>1088.5999999999999</v>
      </c>
      <c r="I24" s="43">
        <f t="shared" si="2"/>
        <v>100</v>
      </c>
      <c r="J24" s="15"/>
    </row>
    <row r="25" spans="2:10" x14ac:dyDescent="0.2">
      <c r="B25" s="66" t="s">
        <v>2</v>
      </c>
      <c r="C25" s="67"/>
      <c r="D25" s="67"/>
      <c r="E25" s="67"/>
      <c r="F25" s="67"/>
      <c r="G25" s="67"/>
      <c r="H25" s="67"/>
      <c r="I25" s="67"/>
      <c r="J25" s="68"/>
    </row>
    <row r="26" spans="2:10" x14ac:dyDescent="0.2">
      <c r="B26" s="14" t="s">
        <v>49</v>
      </c>
      <c r="C26" s="14" t="s">
        <v>50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3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62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 t="shared" ref="D28:I28" si="4">SUM(D26:D27)</f>
        <v>300</v>
      </c>
      <c r="E28" s="42">
        <f t="shared" si="4"/>
        <v>13.5</v>
      </c>
      <c r="F28" s="42">
        <f t="shared" si="4"/>
        <v>14.4</v>
      </c>
      <c r="G28" s="42">
        <f t="shared" si="4"/>
        <v>61.3</v>
      </c>
      <c r="H28" s="43">
        <f t="shared" si="4"/>
        <v>428.9</v>
      </c>
      <c r="I28" s="43">
        <f t="shared" si="4"/>
        <v>29</v>
      </c>
      <c r="J28" s="15"/>
    </row>
    <row r="29" spans="2:10" x14ac:dyDescent="0.2">
      <c r="B29" s="66" t="s">
        <v>3</v>
      </c>
      <c r="C29" s="67"/>
      <c r="D29" s="67"/>
      <c r="E29" s="67"/>
      <c r="F29" s="67"/>
      <c r="G29" s="67"/>
      <c r="H29" s="67"/>
      <c r="I29" s="67"/>
      <c r="J29" s="68"/>
    </row>
    <row r="30" spans="2:10" ht="27" x14ac:dyDescent="0.2">
      <c r="B30" s="14" t="s">
        <v>51</v>
      </c>
      <c r="C30" s="14" t="s">
        <v>52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53</v>
      </c>
      <c r="C31" s="14" t="s">
        <v>48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58</v>
      </c>
    </row>
    <row r="32" spans="2:10" x14ac:dyDescent="0.2">
      <c r="B32" s="14" t="s">
        <v>54</v>
      </c>
      <c r="C32" s="14" t="s">
        <v>59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55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f>SUM(E30:E34)</f>
        <v>25.300000000000004</v>
      </c>
      <c r="F35" s="42">
        <f>SUM(F30:F34)</f>
        <v>21.4</v>
      </c>
      <c r="G35" s="42">
        <f>SUM(G30:G34)</f>
        <v>88.5</v>
      </c>
      <c r="H35" s="43">
        <v>648</v>
      </c>
      <c r="I35" s="43">
        <v>74</v>
      </c>
      <c r="J35" s="15"/>
    </row>
    <row r="36" spans="2:10" x14ac:dyDescent="0.2">
      <c r="B36" s="66" t="s">
        <v>4</v>
      </c>
      <c r="C36" s="67"/>
      <c r="D36" s="67"/>
      <c r="E36" s="67"/>
      <c r="F36" s="67"/>
      <c r="G36" s="67"/>
      <c r="H36" s="67"/>
      <c r="I36" s="67"/>
      <c r="J36" s="68"/>
    </row>
    <row r="37" spans="2:10" x14ac:dyDescent="0.2">
      <c r="B37" s="20" t="s">
        <v>56</v>
      </c>
      <c r="C37" s="20" t="s">
        <v>32</v>
      </c>
      <c r="D37" s="15">
        <v>35</v>
      </c>
      <c r="E37" s="26">
        <v>3.3250000000000002</v>
      </c>
      <c r="F37" s="26">
        <v>3.3250000000000002</v>
      </c>
      <c r="G37" s="26">
        <v>25.2</v>
      </c>
      <c r="H37" s="27">
        <v>504</v>
      </c>
      <c r="I37" s="27">
        <v>7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35</v>
      </c>
      <c r="E38" s="42">
        <v>3.3250000000000002</v>
      </c>
      <c r="F38" s="63">
        <f>SUM(F37:F37)</f>
        <v>3.3250000000000002</v>
      </c>
      <c r="G38" s="28">
        <f>SUM(G37:G37)</f>
        <v>25.2</v>
      </c>
      <c r="H38" s="29">
        <f>SUM(H37:H37)</f>
        <v>504</v>
      </c>
      <c r="I38" s="29">
        <v>7</v>
      </c>
      <c r="J38" s="15"/>
    </row>
    <row r="39" spans="2:10" x14ac:dyDescent="0.2">
      <c r="B39" s="44" t="s">
        <v>19</v>
      </c>
      <c r="C39" s="44"/>
      <c r="D39" s="28">
        <f>D13+D16+D24+D28+D35+D38</f>
        <v>2550</v>
      </c>
      <c r="E39" s="28">
        <v>97.83</v>
      </c>
      <c r="F39" s="28">
        <v>102.01</v>
      </c>
      <c r="G39" s="28">
        <v>439.26</v>
      </c>
      <c r="H39" s="29">
        <v>3429</v>
      </c>
      <c r="I39" s="29">
        <v>261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2025-09-09T12:41:09Z</dcterms:modified>
</cp:coreProperties>
</file>