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6" i="2" l="1"/>
  <c r="E36" i="2"/>
  <c r="F36" i="2"/>
  <c r="G36" i="2"/>
  <c r="H36" i="2"/>
  <c r="I36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/>
  <c r="E13" i="2"/>
  <c r="F13" i="2"/>
  <c r="G13" i="2"/>
  <c r="H13" i="2"/>
  <c r="I13" i="2"/>
  <c r="H16" i="5" l="1"/>
  <c r="G16" i="5"/>
  <c r="F16" i="5"/>
  <c r="E16" i="5"/>
  <c r="D16" i="5"/>
  <c r="H39" i="2" l="1"/>
  <c r="H16" i="2"/>
  <c r="G16" i="2"/>
  <c r="F16" i="2"/>
  <c r="E16" i="2"/>
  <c r="D16" i="2"/>
  <c r="G41" i="2" l="1"/>
  <c r="F41" i="2"/>
  <c r="E41" i="2"/>
  <c r="D41" i="2"/>
  <c r="H41" i="2"/>
  <c r="H39" i="5"/>
  <c r="G36" i="5" l="1"/>
  <c r="F36" i="5"/>
  <c r="E36" i="5"/>
  <c r="D36" i="5"/>
  <c r="G28" i="5"/>
  <c r="F28" i="5"/>
  <c r="E28" i="5"/>
  <c r="D28" i="5"/>
  <c r="H28" i="5" l="1"/>
  <c r="H36" i="5"/>
  <c r="D41" i="5"/>
  <c r="G41" i="5"/>
  <c r="F41" i="5"/>
  <c r="E41" i="5"/>
  <c r="H41" i="5" l="1"/>
</calcChain>
</file>

<file path=xl/sharedStrings.xml><?xml version="1.0" encoding="utf-8"?>
<sst xmlns="http://schemas.openxmlformats.org/spreadsheetml/2006/main" count="152" uniqueCount="66">
  <si>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</si>
  <si>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</si>
  <si>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</si>
  <si>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</si>
  <si>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</si>
  <si>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</si>
  <si>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</si>
  <si>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</si>
  <si>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</si>
  <si>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</si>
  <si>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</si>
  <si>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</si>
  <si>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</si>
  <si>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</si>
  <si>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</si>
  <si>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</si>
  <si>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</si>
  <si>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</si>
  <si>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</si>
  <si>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</si>
  <si>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</si>
  <si>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</si>
  <si>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</si>
  <si>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</si>
  <si>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</si>
  <si>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</si>
  <si>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</si>
  <si>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</si>
  <si>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</si>
  <si>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</si>
  <si>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</si>
  <si>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</si>
  <si>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</si>
  <si>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</si>
  <si>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</si>
  <si>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</si>
  <si>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</si>
  <si>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</si>
  <si>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</si>
  <si>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</si>
  <si>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</si>
  <si>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</si>
  <si>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</si>
  <si>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</si>
  <si>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</si>
  <si>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</si>
  <si>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</si>
  <si>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</si>
  <si>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</si>
  <si>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</si>
  <si>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</si>
  <si>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</si>
  <si>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</si>
  <si>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</si>
  <si>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</si>
  <si>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</si>
  <si>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</si>
  <si>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</si>
  <si>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Кисель фруктовый</t>
  </si>
  <si>
    <t>Тефтели с рисом</t>
  </si>
  <si>
    <t>Салат из белокочан.капусты</t>
  </si>
  <si>
    <t>08.09.2025г.</t>
  </si>
  <si>
    <t>Конфеты</t>
  </si>
  <si>
    <t>Сладкое</t>
  </si>
  <si>
    <t>-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</si>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</sst>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workbookViewId="0">
      <selection activeCell="D13" sqref="D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7"/>
      <c r="G1" s="77"/>
      <c r="H1" s="77"/>
      <c r="I1" s="77"/>
      <c r="J1" s="77"/>
    </row>
    <row r="2" spans="2:12" s="26" customFormat="1" ht="15.75" x14ac:dyDescent="0.25">
      <c r="B2" s="2"/>
      <c r="C2" s="2"/>
      <c r="D2" s="2"/>
      <c r="E2" s="25"/>
      <c r="F2" s="78"/>
      <c r="G2" s="78"/>
      <c r="H2" s="78"/>
      <c r="I2" s="78"/>
      <c r="J2" s="7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79"/>
      <c r="C4" s="79"/>
      <c r="D4" s="79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75" t="s">
        <v>6</v>
      </c>
      <c r="E5" s="80" t="s">
        <v>7</v>
      </c>
      <c r="F5" s="80"/>
      <c r="G5" s="80"/>
      <c r="H5" s="81" t="s">
        <v>8</v>
      </c>
      <c r="I5" s="34" t="s">
        <v>27</v>
      </c>
      <c r="J5" s="75" t="s">
        <v>9</v>
      </c>
    </row>
    <row r="6" spans="2:12" ht="15.75" x14ac:dyDescent="0.2">
      <c r="B6" s="11"/>
      <c r="C6" s="23"/>
      <c r="D6" s="75"/>
      <c r="E6" s="49" t="s">
        <v>10</v>
      </c>
      <c r="F6" s="49" t="s">
        <v>11</v>
      </c>
      <c r="G6" s="49" t="s">
        <v>12</v>
      </c>
      <c r="H6" s="81"/>
      <c r="I6" s="50"/>
      <c r="J6" s="75"/>
    </row>
    <row r="7" spans="2:12" ht="15.75" x14ac:dyDescent="0.2">
      <c r="B7" s="11"/>
      <c r="C7" s="75" t="s">
        <v>57</v>
      </c>
      <c r="D7" s="76"/>
      <c r="E7" s="76"/>
      <c r="F7" s="76"/>
      <c r="G7" s="76"/>
      <c r="H7" s="76"/>
      <c r="I7" s="50"/>
      <c r="J7" s="48"/>
    </row>
    <row r="8" spans="2:12" x14ac:dyDescent="0.2">
      <c r="B8" s="72" t="s">
        <v>18</v>
      </c>
      <c r="C8" s="72"/>
      <c r="D8" s="72"/>
      <c r="E8" s="72"/>
      <c r="F8" s="72"/>
      <c r="G8" s="72"/>
      <c r="H8" s="72"/>
      <c r="I8" s="72"/>
      <c r="J8" s="72"/>
    </row>
    <row r="9" spans="2:12" s="59" customFormat="1" x14ac:dyDescent="0.2">
      <c r="B9" s="60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s="59" customFormat="1" x14ac:dyDescent="0.2">
      <c r="B10" s="60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s="59" customFormat="1" ht="13.5" customHeight="1" x14ac:dyDescent="0.2">
      <c r="B11" s="37" t="s">
        <v>23</v>
      </c>
      <c r="C11" s="37" t="s">
        <v>30</v>
      </c>
      <c r="D11" s="38">
        <v>75</v>
      </c>
      <c r="E11" s="38">
        <v>5.25</v>
      </c>
      <c r="F11" s="38">
        <v>9.5</v>
      </c>
      <c r="G11" s="38">
        <v>31.08</v>
      </c>
      <c r="H11" s="38">
        <v>231.4</v>
      </c>
      <c r="I11" s="38">
        <v>9</v>
      </c>
      <c r="J11" s="38" t="s">
        <v>26</v>
      </c>
    </row>
    <row r="12" spans="2:12" s="59" customFormat="1" x14ac:dyDescent="0.2">
      <c r="B12" s="60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s="59" customFormat="1" x14ac:dyDescent="0.2">
      <c r="B13" s="61" t="s">
        <v>19</v>
      </c>
      <c r="C13" s="39"/>
      <c r="D13" s="40">
        <f t="shared" ref="D13:I13" si="0">SUM(D9:D12)</f>
        <v>515</v>
      </c>
      <c r="E13" s="40">
        <f t="shared" si="0"/>
        <v>17.95</v>
      </c>
      <c r="F13" s="40">
        <f t="shared" si="0"/>
        <v>24.799999999999997</v>
      </c>
      <c r="G13" s="40">
        <f t="shared" si="0"/>
        <v>76.88000000000001</v>
      </c>
      <c r="H13" s="40">
        <f t="shared" si="0"/>
        <v>603.4</v>
      </c>
      <c r="I13" s="40">
        <f t="shared" si="0"/>
        <v>45</v>
      </c>
      <c r="J13" s="38"/>
    </row>
    <row r="14" spans="2:12" s="59" customFormat="1" x14ac:dyDescent="0.2">
      <c r="B14" s="73" t="s">
        <v>0</v>
      </c>
      <c r="C14" s="73"/>
      <c r="D14" s="73"/>
      <c r="E14" s="73"/>
      <c r="F14" s="73"/>
      <c r="G14" s="73"/>
      <c r="H14" s="73"/>
      <c r="I14" s="73"/>
      <c r="J14" s="73"/>
    </row>
    <row r="15" spans="2:12" s="59" customFormat="1" x14ac:dyDescent="0.2">
      <c r="B15" s="56" t="s">
        <v>62</v>
      </c>
      <c r="C15" s="56" t="s">
        <v>63</v>
      </c>
      <c r="D15" s="38">
        <v>50</v>
      </c>
      <c r="E15" s="57">
        <v>5</v>
      </c>
      <c r="F15" s="57">
        <v>49.3</v>
      </c>
      <c r="G15" s="57">
        <v>67.7</v>
      </c>
      <c r="H15" s="58">
        <v>736</v>
      </c>
      <c r="I15" s="58">
        <v>20</v>
      </c>
      <c r="J15" s="38" t="s">
        <v>64</v>
      </c>
    </row>
    <row r="16" spans="2:12" s="59" customFormat="1" x14ac:dyDescent="0.2">
      <c r="B16" s="61" t="s">
        <v>21</v>
      </c>
      <c r="C16" s="61"/>
      <c r="D16" s="40">
        <f>SUM(D15:D15)</f>
        <v>50</v>
      </c>
      <c r="E16" s="62">
        <f>SUM(E15:E15)</f>
        <v>5</v>
      </c>
      <c r="F16" s="62">
        <f>SUM(F15:F15)</f>
        <v>49.3</v>
      </c>
      <c r="G16" s="62">
        <f>SUM(G15:G15)</f>
        <v>67.7</v>
      </c>
      <c r="H16" s="63">
        <f>SUM(H15:H15)</f>
        <v>736</v>
      </c>
      <c r="I16" s="63">
        <v>20</v>
      </c>
      <c r="J16" s="38"/>
    </row>
    <row r="17" spans="2:10" s="59" customFormat="1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2:10" s="59" customFormat="1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s="59" customFormat="1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s="59" customFormat="1" x14ac:dyDescent="0.2">
      <c r="B20" s="37" t="s">
        <v>51</v>
      </c>
      <c r="C20" s="37" t="s">
        <v>32</v>
      </c>
      <c r="D20" s="38">
        <v>200</v>
      </c>
      <c r="E20" s="38">
        <v>4.0999999999999996</v>
      </c>
      <c r="F20" s="38">
        <v>6.2</v>
      </c>
      <c r="G20" s="38">
        <v>26</v>
      </c>
      <c r="H20" s="38">
        <v>180</v>
      </c>
      <c r="I20" s="38">
        <v>16</v>
      </c>
      <c r="J20" s="38" t="s">
        <v>52</v>
      </c>
    </row>
    <row r="21" spans="2:10" s="59" customFormat="1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s="59" customFormat="1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s="59" customFormat="1" x14ac:dyDescent="0.2">
      <c r="B23" s="56" t="s">
        <v>20</v>
      </c>
      <c r="C23" s="56" t="s">
        <v>37</v>
      </c>
      <c r="D23" s="38">
        <v>120</v>
      </c>
      <c r="E23" s="57">
        <v>9.48</v>
      </c>
      <c r="F23" s="57">
        <v>1.2</v>
      </c>
      <c r="G23" s="57">
        <v>57.9</v>
      </c>
      <c r="H23" s="58">
        <v>280</v>
      </c>
      <c r="I23" s="58">
        <v>6</v>
      </c>
      <c r="J23" s="38">
        <v>366</v>
      </c>
    </row>
    <row r="24" spans="2:10" s="59" customFormat="1" x14ac:dyDescent="0.2">
      <c r="B24" s="39" t="s">
        <v>13</v>
      </c>
      <c r="C24" s="39"/>
      <c r="D24" s="40">
        <f t="shared" ref="D24:I24" si="1">SUM(D18:D23)</f>
        <v>940</v>
      </c>
      <c r="E24" s="40">
        <f t="shared" si="1"/>
        <v>32.28</v>
      </c>
      <c r="F24" s="40">
        <f t="shared" si="1"/>
        <v>24.2</v>
      </c>
      <c r="G24" s="40">
        <f t="shared" si="1"/>
        <v>153.30000000000001</v>
      </c>
      <c r="H24" s="40">
        <f t="shared" si="1"/>
        <v>964</v>
      </c>
      <c r="I24" s="40">
        <f t="shared" si="1"/>
        <v>73</v>
      </c>
      <c r="J24" s="38"/>
    </row>
    <row r="25" spans="2:10" s="59" customFormat="1" x14ac:dyDescent="0.2">
      <c r="B25" s="74" t="s">
        <v>2</v>
      </c>
      <c r="C25" s="74"/>
      <c r="D25" s="74"/>
      <c r="E25" s="74"/>
      <c r="F25" s="74"/>
      <c r="G25" s="74"/>
      <c r="H25" s="74"/>
      <c r="I25" s="74"/>
      <c r="J25" s="74"/>
    </row>
    <row r="26" spans="2:10" s="59" customFormat="1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s="59" customFormat="1" x14ac:dyDescent="0.2">
      <c r="B27" s="60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s="59" customFormat="1" x14ac:dyDescent="0.2">
      <c r="B28" s="64" t="s">
        <v>14</v>
      </c>
      <c r="C28" s="64"/>
      <c r="D28" s="40">
        <f t="shared" ref="D28:I28" si="2">SUM(D26:D27)</f>
        <v>300</v>
      </c>
      <c r="E28" s="62">
        <f t="shared" si="2"/>
        <v>5.5</v>
      </c>
      <c r="F28" s="62">
        <f t="shared" si="2"/>
        <v>4.7</v>
      </c>
      <c r="G28" s="62">
        <f t="shared" si="2"/>
        <v>76.2</v>
      </c>
      <c r="H28" s="63">
        <f t="shared" si="2"/>
        <v>369</v>
      </c>
      <c r="I28" s="63">
        <f t="shared" si="2"/>
        <v>22</v>
      </c>
      <c r="J28" s="38"/>
    </row>
    <row r="29" spans="2:10" s="59" customFormat="1" x14ac:dyDescent="0.2">
      <c r="B29" s="74" t="s">
        <v>3</v>
      </c>
      <c r="C29" s="74"/>
      <c r="D29" s="74"/>
      <c r="E29" s="74"/>
      <c r="F29" s="74"/>
      <c r="G29" s="74"/>
      <c r="H29" s="74"/>
      <c r="I29" s="74"/>
      <c r="J29" s="74"/>
    </row>
    <row r="30" spans="2:10" s="59" customFormat="1" x14ac:dyDescent="0.2">
      <c r="B30" s="60" t="s">
        <v>59</v>
      </c>
      <c r="C30" s="60" t="s">
        <v>33</v>
      </c>
      <c r="D30" s="38">
        <v>110</v>
      </c>
      <c r="E30" s="65">
        <v>8.4</v>
      </c>
      <c r="F30" s="65">
        <v>12.3</v>
      </c>
      <c r="G30" s="65">
        <v>10.6</v>
      </c>
      <c r="H30" s="66">
        <v>187</v>
      </c>
      <c r="I30" s="67">
        <v>52</v>
      </c>
      <c r="J30" s="68">
        <v>462</v>
      </c>
    </row>
    <row r="31" spans="2:10" s="59" customFormat="1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s="59" customFormat="1" x14ac:dyDescent="0.2">
      <c r="B32" s="37" t="s">
        <v>60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s="59" customFormat="1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s="59" customFormat="1" x14ac:dyDescent="0.2">
      <c r="B34" s="56" t="s">
        <v>20</v>
      </c>
      <c r="C34" s="56" t="s">
        <v>37</v>
      </c>
      <c r="D34" s="38">
        <v>70</v>
      </c>
      <c r="E34" s="57">
        <v>5.5</v>
      </c>
      <c r="F34" s="57">
        <v>0.7</v>
      </c>
      <c r="G34" s="57">
        <v>33.799999999999997</v>
      </c>
      <c r="H34" s="58">
        <v>162.4</v>
      </c>
      <c r="I34" s="58">
        <v>3</v>
      </c>
      <c r="J34" s="38">
        <v>366</v>
      </c>
    </row>
    <row r="35" spans="2:10" s="59" customFormat="1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s="59" customFormat="1" x14ac:dyDescent="0.2">
      <c r="B36" s="64" t="s">
        <v>16</v>
      </c>
      <c r="C36" s="64"/>
      <c r="D36" s="40">
        <f t="shared" ref="D36:I36" si="3">SUM(D30:D35)</f>
        <v>640</v>
      </c>
      <c r="E36" s="69">
        <f t="shared" si="3"/>
        <v>25.12</v>
      </c>
      <c r="F36" s="69">
        <f t="shared" si="3"/>
        <v>32.94</v>
      </c>
      <c r="G36" s="69">
        <f t="shared" si="3"/>
        <v>102.49999999999999</v>
      </c>
      <c r="H36" s="70">
        <f t="shared" si="3"/>
        <v>806.4</v>
      </c>
      <c r="I36" s="70">
        <f t="shared" si="3"/>
        <v>76</v>
      </c>
      <c r="J36" s="38"/>
    </row>
    <row r="37" spans="2:10" s="59" customFormat="1" x14ac:dyDescent="0.2">
      <c r="B37" s="74" t="s">
        <v>4</v>
      </c>
      <c r="C37" s="74"/>
      <c r="D37" s="74"/>
      <c r="E37" s="74"/>
      <c r="F37" s="74"/>
      <c r="G37" s="74"/>
      <c r="H37" s="74"/>
      <c r="I37" s="74"/>
      <c r="J37" s="74"/>
    </row>
    <row r="38" spans="2:10" x14ac:dyDescent="0.2">
      <c r="B38" s="16" t="s">
        <v>65</v>
      </c>
      <c r="C38" s="16" t="s">
        <v>63</v>
      </c>
      <c r="D38" s="14">
        <v>50</v>
      </c>
      <c r="E38" s="17">
        <v>1.62</v>
      </c>
      <c r="F38" s="17">
        <v>2.78</v>
      </c>
      <c r="G38" s="17">
        <v>14.62</v>
      </c>
      <c r="H38" s="21">
        <v>90</v>
      </c>
      <c r="I38" s="21">
        <v>6.6</v>
      </c>
      <c r="J38" s="14" t="s">
        <v>64</v>
      </c>
    </row>
    <row r="39" spans="2:10" s="59" customFormat="1" x14ac:dyDescent="0.2">
      <c r="B39" s="56" t="s">
        <v>47</v>
      </c>
      <c r="C39" s="56" t="s">
        <v>34</v>
      </c>
      <c r="D39" s="38">
        <v>200</v>
      </c>
      <c r="E39" s="57">
        <v>5.7</v>
      </c>
      <c r="F39" s="57">
        <v>6.3</v>
      </c>
      <c r="G39" s="57">
        <v>7.8</v>
      </c>
      <c r="H39" s="58">
        <f>(E39+G39)*4+F39*9</f>
        <v>110.69999999999999</v>
      </c>
      <c r="I39" s="58">
        <v>18</v>
      </c>
      <c r="J39" s="38">
        <v>386</v>
      </c>
    </row>
    <row r="40" spans="2:10" s="59" customFormat="1" x14ac:dyDescent="0.2">
      <c r="B40" s="64" t="s">
        <v>22</v>
      </c>
      <c r="C40" s="64"/>
      <c r="D40" s="40">
        <v>250</v>
      </c>
      <c r="E40" s="62">
        <v>7.32</v>
      </c>
      <c r="F40" s="40">
        <v>9.08</v>
      </c>
      <c r="G40" s="69">
        <v>22.42</v>
      </c>
      <c r="H40" s="70">
        <v>201</v>
      </c>
      <c r="I40" s="70">
        <v>25</v>
      </c>
      <c r="J40" s="38"/>
    </row>
    <row r="41" spans="2:10" s="59" customFormat="1" x14ac:dyDescent="0.2">
      <c r="B41" s="64" t="s">
        <v>17</v>
      </c>
      <c r="C41" s="64"/>
      <c r="D41" s="40">
        <f>D13+D16+D24+D28+D36+D40</f>
        <v>2695</v>
      </c>
      <c r="E41" s="40">
        <f>E13+E16+E24+E28+E36+E40</f>
        <v>93.170000000000016</v>
      </c>
      <c r="F41" s="40">
        <f>F13+F16+F24+F28+F36+F40</f>
        <v>145.02000000000001</v>
      </c>
      <c r="G41" s="40">
        <f>G13+G16+G24+G28+G36+G40</f>
        <v>499</v>
      </c>
      <c r="H41" s="70">
        <f>H13+H16+H24+H28+H36+H40</f>
        <v>3679.8</v>
      </c>
      <c r="I41" s="70">
        <v>261</v>
      </c>
      <c r="J41" s="38"/>
    </row>
    <row r="42" spans="2:10" s="59" customFormat="1" x14ac:dyDescent="0.2">
      <c r="B42" s="71"/>
      <c r="C42" s="71"/>
      <c r="D42" s="71"/>
      <c r="E42" s="71"/>
      <c r="F42" s="71"/>
      <c r="G42" s="71"/>
      <c r="H42" s="71"/>
      <c r="I42" s="71"/>
      <c r="J42" s="71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6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workbookViewId="0">
      <selection activeCell="I13" sqref="I1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7"/>
      <c r="G1" s="77"/>
      <c r="H1" s="77"/>
      <c r="I1" s="77"/>
      <c r="J1" s="77"/>
    </row>
    <row r="2" spans="2:12" s="26" customFormat="1" ht="15.75" x14ac:dyDescent="0.25">
      <c r="B2" s="2"/>
      <c r="C2" s="2"/>
      <c r="D2" s="2"/>
      <c r="E2" s="25"/>
      <c r="F2" s="78"/>
      <c r="G2" s="78"/>
      <c r="H2" s="78"/>
      <c r="I2" s="78"/>
      <c r="J2" s="78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61</v>
      </c>
    </row>
    <row r="4" spans="2:12" s="26" customFormat="1" ht="15.75" x14ac:dyDescent="0.25">
      <c r="B4" s="79"/>
      <c r="C4" s="79"/>
      <c r="D4" s="79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75" t="s">
        <v>6</v>
      </c>
      <c r="E5" s="80" t="s">
        <v>7</v>
      </c>
      <c r="F5" s="80"/>
      <c r="G5" s="80"/>
      <c r="H5" s="81" t="s">
        <v>8</v>
      </c>
      <c r="I5" s="34" t="s">
        <v>27</v>
      </c>
      <c r="J5" s="75" t="s">
        <v>9</v>
      </c>
    </row>
    <row r="6" spans="2:12" ht="15.75" x14ac:dyDescent="0.2">
      <c r="B6" s="11"/>
      <c r="C6" s="23"/>
      <c r="D6" s="75"/>
      <c r="E6" s="35" t="s">
        <v>10</v>
      </c>
      <c r="F6" s="35" t="s">
        <v>11</v>
      </c>
      <c r="G6" s="35" t="s">
        <v>12</v>
      </c>
      <c r="H6" s="81"/>
      <c r="I6" s="36"/>
      <c r="J6" s="75"/>
    </row>
    <row r="7" spans="2:12" ht="15.75" x14ac:dyDescent="0.2">
      <c r="B7" s="11"/>
      <c r="C7" s="75" t="s">
        <v>40</v>
      </c>
      <c r="D7" s="76"/>
      <c r="E7" s="76"/>
      <c r="F7" s="76"/>
      <c r="G7" s="76"/>
      <c r="H7" s="76"/>
      <c r="I7" s="36"/>
      <c r="J7" s="24"/>
    </row>
    <row r="8" spans="2:12" x14ac:dyDescent="0.2">
      <c r="B8" s="72" t="s">
        <v>18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83" t="s">
        <v>0</v>
      </c>
      <c r="C14" s="83"/>
      <c r="D14" s="83"/>
      <c r="E14" s="83"/>
      <c r="F14" s="83"/>
      <c r="G14" s="83"/>
      <c r="H14" s="83"/>
      <c r="I14" s="83"/>
      <c r="J14" s="83"/>
    </row>
    <row r="15" spans="2:12" x14ac:dyDescent="0.2">
      <c r="B15" s="16" t="s">
        <v>62</v>
      </c>
      <c r="C15" s="16" t="s">
        <v>63</v>
      </c>
      <c r="D15" s="14">
        <v>50</v>
      </c>
      <c r="E15" s="17">
        <v>5</v>
      </c>
      <c r="F15" s="17">
        <v>49.3</v>
      </c>
      <c r="G15" s="17">
        <v>67.7</v>
      </c>
      <c r="H15" s="21">
        <v>736</v>
      </c>
      <c r="I15" s="21">
        <v>20</v>
      </c>
      <c r="J15" s="14" t="s">
        <v>64</v>
      </c>
    </row>
    <row r="16" spans="2:12" x14ac:dyDescent="0.2">
      <c r="B16" s="15" t="s">
        <v>21</v>
      </c>
      <c r="C16" s="15"/>
      <c r="D16" s="51">
        <f>SUM(D15:D15)</f>
        <v>50</v>
      </c>
      <c r="E16" s="41">
        <f>SUM(E15:E15)</f>
        <v>5</v>
      </c>
      <c r="F16" s="41">
        <f>SUM(F15:F15)</f>
        <v>49.3</v>
      </c>
      <c r="G16" s="41">
        <f>SUM(G15:G15)</f>
        <v>67.7</v>
      </c>
      <c r="H16" s="42">
        <f>SUM(H15:H15)</f>
        <v>736</v>
      </c>
      <c r="I16" s="42">
        <v>20</v>
      </c>
      <c r="J16" s="14"/>
    </row>
    <row r="17" spans="2:10" x14ac:dyDescent="0.2">
      <c r="B17" s="72" t="s">
        <v>1</v>
      </c>
      <c r="C17" s="72"/>
      <c r="D17" s="72"/>
      <c r="E17" s="72"/>
      <c r="F17" s="72"/>
      <c r="G17" s="72"/>
      <c r="H17" s="72"/>
      <c r="I17" s="72"/>
      <c r="J17" s="72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250</v>
      </c>
      <c r="E20" s="38">
        <v>5.0999999999999996</v>
      </c>
      <c r="F20" s="38">
        <v>7.7</v>
      </c>
      <c r="G20" s="38">
        <v>33</v>
      </c>
      <c r="H20" s="38">
        <v>223</v>
      </c>
      <c r="I20" s="38">
        <v>20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72" t="s">
        <v>2</v>
      </c>
      <c r="C25" s="72"/>
      <c r="D25" s="72"/>
      <c r="E25" s="72"/>
      <c r="F25" s="72"/>
      <c r="G25" s="72"/>
      <c r="H25" s="72"/>
      <c r="I25" s="72"/>
      <c r="J25" s="72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72" t="s">
        <v>3</v>
      </c>
      <c r="C29" s="72"/>
      <c r="D29" s="72"/>
      <c r="E29" s="72"/>
      <c r="F29" s="72"/>
      <c r="G29" s="72"/>
      <c r="H29" s="72"/>
      <c r="I29" s="72"/>
      <c r="J29" s="72"/>
    </row>
    <row r="30" spans="2:10" x14ac:dyDescent="0.2">
      <c r="B30" s="12" t="s">
        <v>59</v>
      </c>
      <c r="C30" s="12" t="s">
        <v>33</v>
      </c>
      <c r="D30" s="14">
        <v>140</v>
      </c>
      <c r="E30" s="52">
        <v>10.7</v>
      </c>
      <c r="F30" s="52">
        <v>15.7</v>
      </c>
      <c r="G30" s="52">
        <v>13.5</v>
      </c>
      <c r="H30" s="53">
        <v>238</v>
      </c>
      <c r="I30" s="54">
        <v>58</v>
      </c>
      <c r="J30" s="55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60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37" t="s">
        <v>20</v>
      </c>
      <c r="C34" s="37" t="s">
        <v>30</v>
      </c>
      <c r="D34" s="38">
        <v>150</v>
      </c>
      <c r="E34" s="38">
        <v>11.9</v>
      </c>
      <c r="F34" s="38">
        <v>1.5</v>
      </c>
      <c r="G34" s="38">
        <v>72.5</v>
      </c>
      <c r="H34" s="38">
        <v>351</v>
      </c>
      <c r="I34" s="38">
        <v>7</v>
      </c>
      <c r="J34" s="38">
        <v>366</v>
      </c>
    </row>
    <row r="35" spans="2:10" x14ac:dyDescent="0.2">
      <c r="B35" s="37" t="s">
        <v>24</v>
      </c>
      <c r="C35" s="37" t="s">
        <v>29</v>
      </c>
      <c r="D35" s="38">
        <v>15</v>
      </c>
      <c r="E35" s="38">
        <v>0.15</v>
      </c>
      <c r="F35" s="38">
        <v>12.45</v>
      </c>
      <c r="G35" s="38">
        <v>0.15</v>
      </c>
      <c r="H35" s="38">
        <v>114</v>
      </c>
      <c r="I35" s="38">
        <v>9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785</v>
      </c>
      <c r="E36" s="47">
        <f>SUM(E30:E35)</f>
        <v>35.65</v>
      </c>
      <c r="F36" s="47">
        <f>SUM(F30:F35)</f>
        <v>40.950000000000003</v>
      </c>
      <c r="G36" s="47">
        <f>SUM(G30:G35)</f>
        <v>151.85</v>
      </c>
      <c r="H36" s="20">
        <f>SUM(H30:H35)</f>
        <v>1119</v>
      </c>
      <c r="I36" s="20">
        <v>86</v>
      </c>
      <c r="J36" s="14"/>
    </row>
    <row r="37" spans="2:10" x14ac:dyDescent="0.2">
      <c r="B37" s="72" t="s">
        <v>4</v>
      </c>
      <c r="C37" s="72"/>
      <c r="D37" s="72"/>
      <c r="E37" s="72"/>
      <c r="F37" s="72"/>
      <c r="G37" s="72"/>
      <c r="H37" s="72"/>
      <c r="I37" s="72"/>
      <c r="J37" s="72"/>
    </row>
    <row r="38" spans="2:10" x14ac:dyDescent="0.2">
      <c r="B38" s="16" t="s">
        <v>65</v>
      </c>
      <c r="C38" s="16" t="s">
        <v>63</v>
      </c>
      <c r="D38" s="14">
        <v>50</v>
      </c>
      <c r="E38" s="17">
        <v>1.62</v>
      </c>
      <c r="F38" s="17">
        <v>2.78</v>
      </c>
      <c r="G38" s="17">
        <v>14.62</v>
      </c>
      <c r="H38" s="21">
        <v>90</v>
      </c>
      <c r="I38" s="21">
        <v>6.6</v>
      </c>
      <c r="J38" s="14" t="s">
        <v>64</v>
      </c>
    </row>
    <row r="39" spans="2:10" x14ac:dyDescent="0.2">
      <c r="B39" s="16" t="s">
        <v>47</v>
      </c>
      <c r="C39" s="16" t="s">
        <v>34</v>
      </c>
      <c r="D39" s="14">
        <v>200</v>
      </c>
      <c r="E39" s="17">
        <v>5.7</v>
      </c>
      <c r="F39" s="17">
        <v>6.3</v>
      </c>
      <c r="G39" s="17">
        <v>7.8</v>
      </c>
      <c r="H39" s="21">
        <f>(E39+G39)*4+F39*9</f>
        <v>110.69999999999999</v>
      </c>
      <c r="I39" s="21">
        <v>18</v>
      </c>
      <c r="J39" s="14">
        <v>386</v>
      </c>
    </row>
    <row r="40" spans="2:10" x14ac:dyDescent="0.2">
      <c r="B40" s="18" t="s">
        <v>22</v>
      </c>
      <c r="C40" s="18"/>
      <c r="D40" s="47">
        <v>250</v>
      </c>
      <c r="E40" s="41">
        <v>7.32</v>
      </c>
      <c r="F40" s="47">
        <v>9.08</v>
      </c>
      <c r="G40" s="43">
        <v>22.42</v>
      </c>
      <c r="H40" s="20">
        <v>201</v>
      </c>
      <c r="I40" s="20">
        <v>25</v>
      </c>
      <c r="J40" s="14"/>
    </row>
    <row r="41" spans="2:10" x14ac:dyDescent="0.2">
      <c r="B41" s="18" t="s">
        <v>17</v>
      </c>
      <c r="C41" s="18"/>
      <c r="D41" s="19">
        <f>D13+D16+D24+D28+D36+D40</f>
        <v>2985</v>
      </c>
      <c r="E41" s="19">
        <f>E13+E16+E24+E28+E36+E40</f>
        <v>111.57</v>
      </c>
      <c r="F41" s="19">
        <f>F13+F16+F24+F28+F36+F40</f>
        <v>156.63000000000002</v>
      </c>
      <c r="G41" s="19">
        <f>G13+G16+G24+G28+G36+G40</f>
        <v>579.06999999999994</v>
      </c>
      <c r="H41" s="20">
        <f>H13+H16+H24+H28+H36+H40</f>
        <v>4173</v>
      </c>
      <c r="I41" s="20">
        <v>287</v>
      </c>
      <c r="J41" s="14"/>
    </row>
    <row r="42" spans="2:10" x14ac:dyDescent="0.2">
      <c r="B42" s="82"/>
      <c r="C42" s="82"/>
      <c r="D42" s="82"/>
      <c r="E42" s="82"/>
      <c r="F42" s="82"/>
      <c r="G42" s="82"/>
      <c r="H42" s="82"/>
      <c r="I42" s="82"/>
      <c r="J42" s="82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6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</sheetData>
  <mergeCells count="15">
    <mergeCell ref="B8:J8"/>
    <mergeCell ref="B42:J42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2025-09-09T13:33:43Z</dcterms:modified>
</cp:coreProperties>
</file>