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5" l="1"/>
  <c r="H32" i="5"/>
  <c r="H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<sst xmlns="http://schemas.openxmlformats.org/spreadsheetml/2006/main" count="142" uniqueCount="66">
  <si>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</si>
  <si>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</si>
  <si>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</si>
  <si>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</si>
  <si>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</si>
  <si>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</si>
  <si>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</si>
  <si>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</si>
  <si>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</si>
  <si>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</si>
  <si>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</si>
  <si>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</si>
  <si>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</si>
  <si>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</si>
  <si>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</si>
  <si>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</si>
  <si>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</si>
  <si>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</si>
  <si>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</si>
  <si>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</si>
  <si>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</si>
  <si>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</si>
  <si>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</si>
  <si>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</si>
  <si>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</si>
  <si>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</si>
  <si>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</si>
  <si>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</si>
  <si>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</si>
  <si>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</si>
  <si>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</si>
  <si>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</si>
  <si>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</si>
  <si>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</si>
  <si>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</si>
  <si>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</si>
  <si>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</si>
  <si>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</si>
  <si>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</si>
  <si>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</si>
  <si>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</si>
  <si>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</si>
  <si>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</si>
  <si>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</si>
  <si>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</si>
  <si>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</si>
  <si>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</si>
  <si>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</si>
  <si>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</si>
  <si>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</si>
  <si>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</si>
  <si>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</si>
  <si>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</si>
  <si>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</si>
  <si>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</si>
  <si>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</si>
  <si>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</si>
  <si>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</si>
  <si>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</si>
  <si>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</si>
  <si>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</si>
  <si>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</si>
  <si>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</si>
  <si>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</si>
  <si>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09.09.2025г.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</si>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</sst>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zoomScaleNormal="100" workbookViewId="0">
      <selection activeCell="D12" sqref="D12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6"/>
      <c r="G1" s="76"/>
      <c r="H1" s="76"/>
      <c r="I1" s="76"/>
      <c r="J1" s="76"/>
    </row>
    <row r="2" spans="2:12" s="31" customFormat="1" ht="15.75" x14ac:dyDescent="0.25">
      <c r="B2" s="2"/>
      <c r="C2" s="2"/>
      <c r="D2" s="2"/>
      <c r="E2" s="30"/>
      <c r="F2" s="77"/>
      <c r="G2" s="77"/>
      <c r="H2" s="77"/>
      <c r="I2" s="77"/>
      <c r="J2" s="77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" x14ac:dyDescent="0.25">
      <c r="B4" s="78"/>
      <c r="C4" s="78"/>
      <c r="D4" s="78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79" t="s">
        <v>6</v>
      </c>
      <c r="E5" s="81" t="s">
        <v>7</v>
      </c>
      <c r="F5" s="81"/>
      <c r="G5" s="81"/>
      <c r="H5" s="82" t="s">
        <v>8</v>
      </c>
      <c r="I5" s="39" t="s">
        <v>28</v>
      </c>
      <c r="J5" s="83" t="s">
        <v>9</v>
      </c>
    </row>
    <row r="6" spans="2:12" ht="15" x14ac:dyDescent="0.2">
      <c r="B6" s="29"/>
      <c r="C6" s="14"/>
      <c r="D6" s="80"/>
      <c r="E6" s="50" t="s">
        <v>10</v>
      </c>
      <c r="F6" s="50" t="s">
        <v>11</v>
      </c>
      <c r="G6" s="50" t="s">
        <v>12</v>
      </c>
      <c r="H6" s="82"/>
      <c r="I6" s="51"/>
      <c r="J6" s="83"/>
    </row>
    <row r="7" spans="2:12" ht="15" x14ac:dyDescent="0.2">
      <c r="B7" s="13"/>
      <c r="C7" s="70" t="s">
        <v>43</v>
      </c>
      <c r="D7" s="71"/>
      <c r="E7" s="71"/>
      <c r="F7" s="71"/>
      <c r="G7" s="72"/>
      <c r="H7" s="51"/>
      <c r="I7" s="51"/>
      <c r="J7" s="48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47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48</v>
      </c>
      <c r="C11" s="16" t="s">
        <v>60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58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20" t="s">
        <v>62</v>
      </c>
      <c r="C14" s="20" t="s">
        <v>34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24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69"/>
    </row>
    <row r="17" spans="2:10" x14ac:dyDescent="0.2">
      <c r="B17" s="15" t="s">
        <v>49</v>
      </c>
      <c r="C17" s="15" t="s">
        <v>35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51</v>
      </c>
      <c r="C18" s="15" t="s">
        <v>37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50</v>
      </c>
      <c r="C19" s="15" t="s">
        <v>36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52</v>
      </c>
      <c r="C20" s="15" t="s">
        <v>61</v>
      </c>
      <c r="D20" s="17">
        <v>60</v>
      </c>
      <c r="E20" s="24">
        <v>0.7</v>
      </c>
      <c r="F20" s="24">
        <v>2</v>
      </c>
      <c r="G20" s="24">
        <v>7</v>
      </c>
      <c r="H20" s="55">
        <v>49</v>
      </c>
      <c r="I20" s="25">
        <v>7</v>
      </c>
      <c r="J20" s="40">
        <v>40</v>
      </c>
    </row>
    <row r="21" spans="2:10" x14ac:dyDescent="0.2">
      <c r="B21" s="15" t="s">
        <v>27</v>
      </c>
      <c r="C21" s="15" t="s">
        <v>38</v>
      </c>
      <c r="D21" s="17">
        <v>200</v>
      </c>
      <c r="E21" s="24">
        <v>0.5</v>
      </c>
      <c r="F21" s="24">
        <v>0.1</v>
      </c>
      <c r="G21" s="24">
        <v>30.9</v>
      </c>
      <c r="H21" s="55">
        <f t="shared" ref="H21" si="0">(E21+G21)*4+F21*9</f>
        <v>126.5</v>
      </c>
      <c r="I21" s="25">
        <v>4</v>
      </c>
      <c r="J21" s="40" t="s">
        <v>14</v>
      </c>
    </row>
    <row r="22" spans="2:10" ht="15.75" x14ac:dyDescent="0.2">
      <c r="B22" s="20" t="s">
        <v>15</v>
      </c>
      <c r="C22" s="20" t="s">
        <v>33</v>
      </c>
      <c r="D22" s="17">
        <v>100</v>
      </c>
      <c r="E22" s="59">
        <v>7.9</v>
      </c>
      <c r="F22" s="59">
        <v>1</v>
      </c>
      <c r="G22" s="59">
        <v>48.3</v>
      </c>
      <c r="H22" s="56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57">
        <f>SUM(D17:D22)</f>
        <v>800</v>
      </c>
      <c r="E23" s="58">
        <f>SUM(E17:E22)</f>
        <v>34.42</v>
      </c>
      <c r="F23" s="58">
        <f>SUM(F17:F22)</f>
        <v>25.94</v>
      </c>
      <c r="G23" s="58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69"/>
    </row>
    <row r="25" spans="2:10" x14ac:dyDescent="0.2">
      <c r="B25" s="15" t="s">
        <v>63</v>
      </c>
      <c r="C25" s="15" t="s">
        <v>38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53</v>
      </c>
      <c r="C26" s="15" t="s">
        <v>57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69"/>
    </row>
    <row r="29" spans="2:10" x14ac:dyDescent="0.2">
      <c r="B29" s="15" t="s">
        <v>54</v>
      </c>
      <c r="C29" s="15" t="s">
        <v>30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55</v>
      </c>
      <c r="C30" s="15" t="s">
        <v>36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59</v>
      </c>
    </row>
    <row r="31" spans="2:10" x14ac:dyDescent="0.2">
      <c r="B31" s="15" t="s">
        <v>65</v>
      </c>
      <c r="C31" s="15" t="s">
        <v>31</v>
      </c>
      <c r="D31" s="17">
        <v>60</v>
      </c>
      <c r="E31" s="43">
        <v>1</v>
      </c>
      <c r="F31" s="43">
        <v>2</v>
      </c>
      <c r="G31" s="43">
        <v>4.9000000000000004</v>
      </c>
      <c r="H31" s="18">
        <v>42</v>
      </c>
      <c r="I31" s="18">
        <v>6</v>
      </c>
      <c r="J31" s="17">
        <v>25</v>
      </c>
    </row>
    <row r="32" spans="2:10" ht="27" x14ac:dyDescent="0.2">
      <c r="B32" s="15" t="s">
        <v>18</v>
      </c>
      <c r="C32" s="15" t="s">
        <v>40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33</v>
      </c>
      <c r="D33" s="17">
        <v>70</v>
      </c>
      <c r="E33" s="59">
        <v>5.5</v>
      </c>
      <c r="F33" s="59">
        <v>0.7</v>
      </c>
      <c r="G33" s="59">
        <v>33.799999999999997</v>
      </c>
      <c r="H33" s="56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26</v>
      </c>
      <c r="C34" s="20" t="s">
        <v>31</v>
      </c>
      <c r="D34" s="17">
        <v>10</v>
      </c>
      <c r="E34" s="43">
        <v>0.1</v>
      </c>
      <c r="F34" s="43">
        <v>8.3000000000000007</v>
      </c>
      <c r="G34" s="43">
        <v>0.1</v>
      </c>
      <c r="H34" s="55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5">
        <f t="shared" ref="E35:H35" si="2">SUM(E29:E34)</f>
        <v>20.9</v>
      </c>
      <c r="F35" s="45">
        <f t="shared" si="2"/>
        <v>23.2</v>
      </c>
      <c r="G35" s="45">
        <f t="shared" si="2"/>
        <v>70.899999999999991</v>
      </c>
      <c r="H35" s="60">
        <f t="shared" si="2"/>
        <v>577.20000000000005</v>
      </c>
      <c r="I35" s="27">
        <v>64</v>
      </c>
      <c r="J35" s="17"/>
    </row>
    <row r="36" spans="2:10" x14ac:dyDescent="0.2">
      <c r="B36" s="67" t="s">
        <v>4</v>
      </c>
      <c r="C36" s="68"/>
      <c r="D36" s="68"/>
      <c r="E36" s="68"/>
      <c r="F36" s="68"/>
      <c r="G36" s="68"/>
      <c r="H36" s="68"/>
      <c r="I36" s="68"/>
      <c r="J36" s="69"/>
    </row>
    <row r="37" spans="2:10" x14ac:dyDescent="0.2">
      <c r="B37" s="20" t="s">
        <v>56</v>
      </c>
      <c r="C37" s="20" t="s">
        <v>39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25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5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84.670000000000016</v>
      </c>
      <c r="F39" s="26">
        <f>F12+F15+F23+F27+F35+F38</f>
        <v>80.7</v>
      </c>
      <c r="G39" s="26">
        <f>G12+G15+G23+G27+G35+G38</f>
        <v>391.18999999999994</v>
      </c>
      <c r="H39" s="27">
        <f>H12+H15+H23+H27+H35+H38</f>
        <v>2643.6400000000003</v>
      </c>
      <c r="I39" s="27">
        <v>261</v>
      </c>
      <c r="J39" s="17"/>
    </row>
    <row r="40" spans="2:10" x14ac:dyDescent="0.2">
      <c r="B40" s="63"/>
      <c r="C40" s="64"/>
      <c r="D40" s="64"/>
      <c r="E40" s="64"/>
      <c r="F40" s="64"/>
      <c r="G40" s="64"/>
      <c r="H40" s="64"/>
      <c r="I40" s="64"/>
      <c r="J40" s="65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0:J40"/>
    <mergeCell ref="B8:J8"/>
    <mergeCell ref="B36:J36"/>
    <mergeCell ref="C7:G7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zoomScaleNormal="100" workbookViewId="0">
      <selection activeCell="B48" sqref="B48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6"/>
      <c r="G1" s="76"/>
      <c r="H1" s="76"/>
      <c r="I1" s="76"/>
      <c r="J1" s="76"/>
    </row>
    <row r="2" spans="2:12" s="31" customFormat="1" ht="15.75" x14ac:dyDescent="0.25">
      <c r="B2" s="2"/>
      <c r="C2" s="2"/>
      <c r="D2" s="2"/>
      <c r="E2" s="30"/>
      <c r="F2" s="77"/>
      <c r="G2" s="77"/>
      <c r="H2" s="77"/>
      <c r="I2" s="77"/>
      <c r="J2" s="77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.75" x14ac:dyDescent="0.25">
      <c r="B4" s="84"/>
      <c r="C4" s="84"/>
      <c r="D4" s="8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79" t="s">
        <v>6</v>
      </c>
      <c r="E5" s="81" t="s">
        <v>7</v>
      </c>
      <c r="F5" s="81"/>
      <c r="G5" s="81"/>
      <c r="H5" s="82" t="s">
        <v>8</v>
      </c>
      <c r="I5" s="39" t="s">
        <v>28</v>
      </c>
      <c r="J5" s="83" t="s">
        <v>9</v>
      </c>
    </row>
    <row r="6" spans="2:12" ht="15.75" x14ac:dyDescent="0.2">
      <c r="B6" s="28"/>
      <c r="C6" s="12"/>
      <c r="D6" s="80"/>
      <c r="E6" s="50" t="s">
        <v>10</v>
      </c>
      <c r="F6" s="50" t="s">
        <v>11</v>
      </c>
      <c r="G6" s="50" t="s">
        <v>12</v>
      </c>
      <c r="H6" s="82"/>
      <c r="I6" s="51"/>
      <c r="J6" s="83"/>
    </row>
    <row r="7" spans="2:12" ht="15.75" x14ac:dyDescent="0.2">
      <c r="B7" s="11"/>
      <c r="C7" s="70" t="s">
        <v>44</v>
      </c>
      <c r="D7" s="71"/>
      <c r="E7" s="71"/>
      <c r="F7" s="71"/>
      <c r="G7" s="71"/>
      <c r="H7" s="72"/>
      <c r="I7" s="51"/>
      <c r="J7" s="48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47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48</v>
      </c>
      <c r="C11" s="16" t="s">
        <v>60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58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20" t="s">
        <v>62</v>
      </c>
      <c r="C14" s="20" t="s">
        <v>34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24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69"/>
    </row>
    <row r="17" spans="2:10" x14ac:dyDescent="0.2">
      <c r="B17" s="15" t="s">
        <v>49</v>
      </c>
      <c r="C17" s="15" t="s">
        <v>35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51</v>
      </c>
      <c r="C18" s="15" t="s">
        <v>37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50</v>
      </c>
      <c r="C19" s="15" t="s">
        <v>36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52</v>
      </c>
      <c r="C20" s="15" t="s">
        <v>61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27</v>
      </c>
      <c r="C21" s="15" t="s">
        <v>38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33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69"/>
    </row>
    <row r="25" spans="2:10" x14ac:dyDescent="0.2">
      <c r="B25" s="15" t="s">
        <v>63</v>
      </c>
      <c r="C25" s="15" t="s">
        <v>38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53</v>
      </c>
      <c r="C26" s="15" t="s">
        <v>57</v>
      </c>
      <c r="D26" s="17">
        <v>200</v>
      </c>
      <c r="E26" s="24">
        <v>21.4</v>
      </c>
      <c r="F26" s="24">
        <v>17.399999999999999</v>
      </c>
      <c r="G26" s="24">
        <v>33.1</v>
      </c>
      <c r="H26" s="18">
        <v>312</v>
      </c>
      <c r="I26" s="25">
        <v>40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400</v>
      </c>
      <c r="E27" s="41">
        <f>SUM(E25:E26)</f>
        <v>22.15</v>
      </c>
      <c r="F27" s="41">
        <f>SUM(F25:F26)</f>
        <v>17.399999999999999</v>
      </c>
      <c r="G27" s="41">
        <v>74.349999999999994</v>
      </c>
      <c r="H27" s="42">
        <f>SUM(H25:H26)</f>
        <v>480</v>
      </c>
      <c r="I27" s="42">
        <v>60</v>
      </c>
      <c r="J27" s="17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69"/>
    </row>
    <row r="29" spans="2:10" x14ac:dyDescent="0.2">
      <c r="B29" s="15" t="s">
        <v>54</v>
      </c>
      <c r="C29" s="15" t="s">
        <v>30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55</v>
      </c>
      <c r="C30" s="15" t="s">
        <v>36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59</v>
      </c>
    </row>
    <row r="31" spans="2:10" x14ac:dyDescent="0.2">
      <c r="B31" s="15" t="s">
        <v>65</v>
      </c>
      <c r="C31" s="15" t="s">
        <v>31</v>
      </c>
      <c r="D31" s="17">
        <v>100</v>
      </c>
      <c r="E31" s="43">
        <v>1.6</v>
      </c>
      <c r="F31" s="43">
        <v>3.4</v>
      </c>
      <c r="G31" s="43">
        <v>8.1999999999999993</v>
      </c>
      <c r="H31" s="18">
        <v>70</v>
      </c>
      <c r="I31" s="18">
        <v>10</v>
      </c>
      <c r="J31" s="17">
        <v>25</v>
      </c>
    </row>
    <row r="32" spans="2:10" x14ac:dyDescent="0.2">
      <c r="B32" s="15" t="s">
        <v>18</v>
      </c>
      <c r="C32" s="15" t="s">
        <v>40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33</v>
      </c>
      <c r="D33" s="17">
        <v>100</v>
      </c>
      <c r="E33" s="59">
        <v>7.9</v>
      </c>
      <c r="F33" s="59">
        <v>1</v>
      </c>
      <c r="G33" s="59">
        <v>48.3</v>
      </c>
      <c r="H33" s="56">
        <v>246</v>
      </c>
      <c r="I33" s="44">
        <v>4.8</v>
      </c>
      <c r="J33" s="17">
        <v>366</v>
      </c>
    </row>
    <row r="34" spans="2:10" x14ac:dyDescent="0.2">
      <c r="B34" s="20" t="s">
        <v>26</v>
      </c>
      <c r="C34" s="20" t="s">
        <v>31</v>
      </c>
      <c r="D34" s="61">
        <v>10</v>
      </c>
      <c r="E34" s="62">
        <v>0.1</v>
      </c>
      <c r="F34" s="62">
        <v>8.3000000000000007</v>
      </c>
      <c r="G34" s="62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5">
        <f t="shared" ref="E35:H35" si="2">SUM(E29:E34)</f>
        <v>28.1</v>
      </c>
      <c r="F35" s="45">
        <f t="shared" si="2"/>
        <v>28.4</v>
      </c>
      <c r="G35" s="45">
        <f t="shared" si="2"/>
        <v>93.699999999999989</v>
      </c>
      <c r="H35" s="27">
        <f t="shared" si="2"/>
        <v>754.7</v>
      </c>
      <c r="I35" s="27">
        <v>80</v>
      </c>
      <c r="J35" s="17"/>
    </row>
    <row r="36" spans="2:10" x14ac:dyDescent="0.2">
      <c r="B36" s="67" t="s">
        <v>4</v>
      </c>
      <c r="C36" s="68"/>
      <c r="D36" s="68"/>
      <c r="E36" s="68"/>
      <c r="F36" s="68"/>
      <c r="G36" s="68"/>
      <c r="H36" s="68"/>
      <c r="I36" s="68"/>
      <c r="J36" s="69"/>
    </row>
    <row r="37" spans="2:10" x14ac:dyDescent="0.2">
      <c r="B37" s="20" t="s">
        <v>56</v>
      </c>
      <c r="C37" s="20" t="s">
        <v>39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25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5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2850</v>
      </c>
      <c r="E39" s="26">
        <f>E12+E15+E23+E27+E35+E38</f>
        <v>113.9</v>
      </c>
      <c r="F39" s="26">
        <f>F12+F15+F23+F27+F35+F38</f>
        <v>100.25</v>
      </c>
      <c r="G39" s="26">
        <f>G12+G15+G23+G27+G35+G38</f>
        <v>501.15000000000003</v>
      </c>
      <c r="H39" s="27">
        <v>3312</v>
      </c>
      <c r="I39" s="27">
        <v>298</v>
      </c>
      <c r="J39" s="17"/>
    </row>
    <row r="40" spans="2:10" x14ac:dyDescent="0.2">
      <c r="B40" s="63"/>
      <c r="C40" s="64"/>
      <c r="D40" s="64"/>
      <c r="E40" s="64"/>
      <c r="F40" s="64"/>
      <c r="G40" s="64"/>
      <c r="H40" s="64"/>
      <c r="I40" s="64"/>
      <c r="J40" s="65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</sheetData>
  <mergeCells count="15">
    <mergeCell ref="B8:J8"/>
    <mergeCell ref="B40:J40"/>
    <mergeCell ref="B13:J13"/>
    <mergeCell ref="B16:J16"/>
    <mergeCell ref="B24:J24"/>
    <mergeCell ref="B28:J28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2025-09-09T14:00:16Z</dcterms:modified>
</cp:coreProperties>
</file>