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D32" i="5"/>
  <c r="E32" i="5"/>
  <c r="F32" i="5"/>
  <c r="G32" i="5"/>
  <c r="H32" i="5"/>
  <c r="H34" i="2" l="1"/>
  <c r="H19" i="2" l="1"/>
  <c r="H31" i="5" l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<sst xmlns="http://schemas.openxmlformats.org/spreadsheetml/2006/main" count="139" uniqueCount="72">
  <si>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</si>
  <si>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</si>
  <si>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</si>
  <si>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</si>
  <si>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</si>
  <si>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</si>
  <si>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</si>
  <si>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</si>
  <si>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</si>
  <si>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</si>
  <si>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</si>
  <si>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</si>
  <si>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</si>
  <si>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</si>
  <si>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</si>
  <si>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</si>
  <si>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</si>
  <si>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</si>
  <si>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</si>
  <si>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</si>
  <si>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</si>
  <si>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</si>
  <si>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</si>
  <si>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</si>
  <si>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</si>
  <si>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</si>
  <si>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</si>
  <si>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</si>
  <si>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</si>
  <si>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</si>
  <si>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</si>
  <si>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</si>
  <si>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</si>
  <si>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</si>
  <si>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</si>
  <si>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</si>
  <si>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</si>
  <si>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</si>
  <si>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</si>
  <si>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</si>
  <si>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</si>
  <si>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</si>
  <si>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</si>
  <si>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</si>
  <si>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</si>
  <si>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</si>
  <si>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</si>
  <si>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</si>
  <si>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</si>
  <si>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</si>
  <si>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</si>
  <si>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</si>
  <si>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</si>
  <si>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</si>
  <si>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</si>
  <si>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</si>
  <si>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</si>
  <si>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</si>
  <si>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</si>
  <si>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</si>
  <si>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</si>
  <si>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</si>
  <si>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</si>
  <si>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Чай с сахаром</t>
  </si>
  <si>
    <t>Гор.напиток</t>
  </si>
  <si>
    <t xml:space="preserve">Сладкое </t>
  </si>
  <si>
    <t>-</t>
  </si>
  <si>
    <t>Фрукт</t>
  </si>
  <si>
    <t>Банан</t>
  </si>
  <si>
    <t xml:space="preserve">Чай с сахаром </t>
  </si>
  <si>
    <t>Кефир</t>
  </si>
  <si>
    <t>11.09.2025г.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</si>
</sst>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A35" sqref="A35:XFD35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0"/>
      <c r="G1" s="150"/>
      <c r="H1" s="150"/>
      <c r="I1" s="150"/>
      <c r="J1" s="150"/>
    </row>
    <row r="2" spans="1:12" s="74" customFormat="1" ht="16.5" thickBot="1" x14ac:dyDescent="0.3">
      <c r="A2" s="112"/>
      <c r="B2" s="95"/>
      <c r="C2" s="95"/>
      <c r="D2" s="96"/>
      <c r="E2" s="97"/>
      <c r="F2" s="151"/>
      <c r="G2" s="151"/>
      <c r="H2" s="151"/>
      <c r="I2" s="151"/>
      <c r="J2" s="151"/>
      <c r="L2" s="75"/>
    </row>
    <row r="3" spans="1:12" s="74" customFormat="1" ht="15.75" thickBot="1" x14ac:dyDescent="0.3">
      <c r="A3" s="89"/>
      <c r="B3" s="136" t="s">
        <v>35</v>
      </c>
      <c r="C3" s="139" t="s">
        <v>36</v>
      </c>
      <c r="D3" s="138"/>
      <c r="E3" s="131"/>
      <c r="F3" s="137"/>
      <c r="G3" s="132" t="s">
        <v>32</v>
      </c>
      <c r="H3" s="133"/>
      <c r="I3" s="134" t="s">
        <v>33</v>
      </c>
      <c r="J3" s="135" t="s">
        <v>71</v>
      </c>
      <c r="K3" s="92"/>
    </row>
    <row r="4" spans="1:12" s="74" customFormat="1" ht="16.5" thickBot="1" x14ac:dyDescent="0.3">
      <c r="A4" s="89"/>
      <c r="B4" s="152"/>
      <c r="C4" s="152"/>
      <c r="D4" s="152"/>
      <c r="E4" s="127"/>
      <c r="F4" s="128"/>
      <c r="G4" s="128"/>
      <c r="H4" s="129"/>
      <c r="I4" s="129"/>
      <c r="J4" s="130"/>
      <c r="K4" s="92"/>
    </row>
    <row r="5" spans="1:12" ht="28.5" customHeight="1" x14ac:dyDescent="0.2">
      <c r="A5" s="90"/>
      <c r="B5" s="119" t="s">
        <v>5</v>
      </c>
      <c r="C5" s="120" t="s">
        <v>23</v>
      </c>
      <c r="D5" s="155" t="s">
        <v>6</v>
      </c>
      <c r="E5" s="157" t="s">
        <v>7</v>
      </c>
      <c r="F5" s="157"/>
      <c r="G5" s="157"/>
      <c r="H5" s="158" t="s">
        <v>8</v>
      </c>
      <c r="I5" s="121" t="s">
        <v>22</v>
      </c>
      <c r="J5" s="160" t="s">
        <v>9</v>
      </c>
      <c r="K5" s="93"/>
    </row>
    <row r="6" spans="1:12" ht="15.75" x14ac:dyDescent="0.2">
      <c r="A6" s="90"/>
      <c r="B6" s="98"/>
      <c r="C6" s="76"/>
      <c r="D6" s="156"/>
      <c r="E6" s="86" t="s">
        <v>10</v>
      </c>
      <c r="F6" s="86" t="s">
        <v>11</v>
      </c>
      <c r="G6" s="86" t="s">
        <v>12</v>
      </c>
      <c r="H6" s="159"/>
      <c r="I6" s="87"/>
      <c r="J6" s="161"/>
      <c r="K6" s="93"/>
    </row>
    <row r="7" spans="1:12" ht="15.75" x14ac:dyDescent="0.2">
      <c r="A7" s="90"/>
      <c r="B7" s="99"/>
      <c r="C7" s="153" t="s">
        <v>34</v>
      </c>
      <c r="D7" s="154"/>
      <c r="E7" s="154"/>
      <c r="F7" s="154"/>
      <c r="G7" s="154"/>
      <c r="H7" s="17"/>
      <c r="I7" s="17"/>
      <c r="J7" s="100"/>
      <c r="K7" s="93"/>
    </row>
    <row r="8" spans="1:12" x14ac:dyDescent="0.2">
      <c r="A8" s="90"/>
      <c r="B8" s="162" t="s">
        <v>18</v>
      </c>
      <c r="C8" s="163"/>
      <c r="D8" s="163"/>
      <c r="E8" s="163"/>
      <c r="F8" s="163"/>
      <c r="G8" s="163"/>
      <c r="H8" s="163"/>
      <c r="I8" s="163"/>
      <c r="J8" s="164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60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61</v>
      </c>
      <c r="C11" s="39" t="s">
        <v>30</v>
      </c>
      <c r="D11" s="40">
        <v>120</v>
      </c>
      <c r="E11" s="68">
        <v>13.08</v>
      </c>
      <c r="F11" s="68">
        <v>17.16</v>
      </c>
      <c r="G11" s="68">
        <v>40.68</v>
      </c>
      <c r="H11" s="69">
        <v>410</v>
      </c>
      <c r="I11" s="69">
        <v>25</v>
      </c>
      <c r="J11" s="104" t="s">
        <v>66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520</v>
      </c>
      <c r="E12" s="43">
        <f>SUM(E9:E11)</f>
        <v>21.78</v>
      </c>
      <c r="F12" s="43">
        <f>SUM(F9:F11)</f>
        <v>25.44</v>
      </c>
      <c r="G12" s="43">
        <f>SUM(G9:G11)</f>
        <v>74.150000000000006</v>
      </c>
      <c r="H12" s="44">
        <f>SUM(H9:H11)</f>
        <v>653</v>
      </c>
      <c r="I12" s="44">
        <v>48</v>
      </c>
      <c r="J12" s="107"/>
      <c r="K12" s="93"/>
    </row>
    <row r="13" spans="1:12" x14ac:dyDescent="0.2">
      <c r="A13" s="90"/>
      <c r="B13" s="168" t="s">
        <v>0</v>
      </c>
      <c r="C13" s="169"/>
      <c r="D13" s="169"/>
      <c r="E13" s="169"/>
      <c r="F13" s="169"/>
      <c r="G13" s="169"/>
      <c r="H13" s="169"/>
      <c r="I13" s="169"/>
      <c r="J13" s="170"/>
      <c r="K13" s="93"/>
    </row>
    <row r="14" spans="1:12" s="6" customFormat="1" x14ac:dyDescent="0.2">
      <c r="B14" s="30" t="s">
        <v>68</v>
      </c>
      <c r="C14" s="30" t="s">
        <v>67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2" t="s">
        <v>1</v>
      </c>
      <c r="C16" s="163"/>
      <c r="D16" s="163"/>
      <c r="E16" s="163"/>
      <c r="F16" s="163"/>
      <c r="G16" s="163"/>
      <c r="H16" s="163"/>
      <c r="I16" s="163"/>
      <c r="J16" s="164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45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s="142" customFormat="1" ht="27" x14ac:dyDescent="0.2">
      <c r="B20" s="30" t="s">
        <v>69</v>
      </c>
      <c r="C20" s="30" t="s">
        <v>64</v>
      </c>
      <c r="D20" s="40">
        <v>200</v>
      </c>
      <c r="E20" s="143">
        <v>0.2</v>
      </c>
      <c r="F20" s="143">
        <v>0</v>
      </c>
      <c r="G20" s="143">
        <v>9.1</v>
      </c>
      <c r="H20" s="69">
        <v>37</v>
      </c>
      <c r="I20" s="140">
        <v>2</v>
      </c>
      <c r="J20" s="141">
        <v>685</v>
      </c>
    </row>
    <row r="21" spans="1:11" s="79" customFormat="1" x14ac:dyDescent="0.2">
      <c r="A21" s="91"/>
      <c r="B21" s="109" t="s">
        <v>13</v>
      </c>
      <c r="C21" s="36" t="s">
        <v>30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800</v>
      </c>
      <c r="E22" s="43">
        <f>SUM(E17:E21)</f>
        <v>28.14</v>
      </c>
      <c r="F22" s="43">
        <f>SUM(F17:F21)</f>
        <v>23.82</v>
      </c>
      <c r="G22" s="43">
        <f>SUM(G17:G21)</f>
        <v>105.78</v>
      </c>
      <c r="H22" s="44">
        <f>SUM(H17:H21)</f>
        <v>749.9</v>
      </c>
      <c r="I22" s="44">
        <v>75</v>
      </c>
      <c r="J22" s="107"/>
      <c r="K22" s="93"/>
    </row>
    <row r="23" spans="1:11" x14ac:dyDescent="0.2">
      <c r="A23" s="90"/>
      <c r="B23" s="162" t="s">
        <v>2</v>
      </c>
      <c r="C23" s="163"/>
      <c r="D23" s="163"/>
      <c r="E23" s="163"/>
      <c r="F23" s="163"/>
      <c r="G23" s="163"/>
      <c r="H23" s="163"/>
      <c r="I23" s="163"/>
      <c r="J23" s="164"/>
      <c r="K23" s="93"/>
    </row>
    <row r="24" spans="1:11" x14ac:dyDescent="0.2">
      <c r="A24" s="90"/>
      <c r="B24" s="101" t="s">
        <v>41</v>
      </c>
      <c r="C24" s="80" t="s">
        <v>24</v>
      </c>
      <c r="D24" s="78">
        <v>100</v>
      </c>
      <c r="E24" s="78">
        <v>9.75</v>
      </c>
      <c r="F24" s="78">
        <v>18.399999999999999</v>
      </c>
      <c r="G24" s="78">
        <v>1.75</v>
      </c>
      <c r="H24" s="78">
        <v>211.5</v>
      </c>
      <c r="I24" s="78">
        <v>16.5</v>
      </c>
      <c r="J24" s="102">
        <v>340</v>
      </c>
      <c r="K24" s="93"/>
    </row>
    <row r="25" spans="1:11" x14ac:dyDescent="0.2">
      <c r="A25" s="90"/>
      <c r="B25" s="101" t="s">
        <v>46</v>
      </c>
      <c r="C25" s="77" t="s">
        <v>27</v>
      </c>
      <c r="D25" s="78">
        <v>200</v>
      </c>
      <c r="E25" s="78">
        <v>0.6</v>
      </c>
      <c r="F25" s="78">
        <v>0</v>
      </c>
      <c r="G25" s="78">
        <v>33</v>
      </c>
      <c r="H25" s="78">
        <v>134</v>
      </c>
      <c r="I25" s="78">
        <v>20</v>
      </c>
      <c r="J25" s="102">
        <v>389</v>
      </c>
      <c r="K25" s="93"/>
    </row>
    <row r="26" spans="1:11" x14ac:dyDescent="0.2">
      <c r="A26" s="90"/>
      <c r="B26" s="110" t="s">
        <v>15</v>
      </c>
      <c r="C26" s="53"/>
      <c r="D26" s="88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v>345.5</v>
      </c>
      <c r="I26" s="44">
        <v>36.5</v>
      </c>
      <c r="J26" s="107"/>
      <c r="K26" s="93"/>
    </row>
    <row r="27" spans="1:11" x14ac:dyDescent="0.2">
      <c r="A27" s="90"/>
      <c r="B27" s="162" t="s">
        <v>3</v>
      </c>
      <c r="C27" s="163"/>
      <c r="D27" s="163"/>
      <c r="E27" s="163"/>
      <c r="F27" s="163"/>
      <c r="G27" s="163"/>
      <c r="H27" s="163"/>
      <c r="I27" s="163"/>
      <c r="J27" s="164"/>
      <c r="K27" s="93"/>
    </row>
    <row r="28" spans="1:11" x14ac:dyDescent="0.2">
      <c r="A28" s="90"/>
      <c r="B28" s="101" t="s">
        <v>47</v>
      </c>
      <c r="C28" s="77" t="s">
        <v>49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48</v>
      </c>
      <c r="C29" s="77" t="s">
        <v>24</v>
      </c>
      <c r="D29" s="78">
        <v>50</v>
      </c>
      <c r="E29" s="78">
        <v>0.5</v>
      </c>
      <c r="F29" s="78">
        <v>0.1</v>
      </c>
      <c r="G29" s="78">
        <v>0.8</v>
      </c>
      <c r="H29" s="78">
        <v>8</v>
      </c>
      <c r="I29" s="78">
        <v>9</v>
      </c>
      <c r="J29" s="102">
        <v>247</v>
      </c>
      <c r="K29" s="93"/>
    </row>
    <row r="30" spans="1:11" ht="27" x14ac:dyDescent="0.2">
      <c r="A30" s="90"/>
      <c r="B30" s="111" t="s">
        <v>63</v>
      </c>
      <c r="C30" s="77" t="s">
        <v>64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102">
        <v>685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550</v>
      </c>
      <c r="E32" s="54">
        <f>SUM(E28:E31)</f>
        <v>29.75</v>
      </c>
      <c r="F32" s="54">
        <f>SUM(F28:F31)</f>
        <v>24.900000000000002</v>
      </c>
      <c r="G32" s="54">
        <f>SUM(G28:G31)</f>
        <v>62.4</v>
      </c>
      <c r="H32" s="55">
        <f>SUM(H28:H31)</f>
        <v>594.4</v>
      </c>
      <c r="I32" s="55">
        <v>127</v>
      </c>
      <c r="J32" s="107"/>
      <c r="K32" s="93"/>
    </row>
    <row r="33" spans="1:11" x14ac:dyDescent="0.2">
      <c r="A33" s="90"/>
      <c r="B33" s="165" t="s">
        <v>4</v>
      </c>
      <c r="C33" s="166"/>
      <c r="D33" s="166"/>
      <c r="E33" s="166"/>
      <c r="F33" s="166"/>
      <c r="G33" s="166"/>
      <c r="H33" s="166"/>
      <c r="I33" s="166"/>
      <c r="J33" s="167"/>
      <c r="K33" s="93"/>
    </row>
    <row r="34" spans="1:11" s="142" customFormat="1" x14ac:dyDescent="0.2">
      <c r="B34" s="36" t="s">
        <v>70</v>
      </c>
      <c r="C34" s="36" t="s">
        <v>27</v>
      </c>
      <c r="D34" s="40">
        <v>200</v>
      </c>
      <c r="E34" s="146">
        <v>5.7</v>
      </c>
      <c r="F34" s="146">
        <v>6.3</v>
      </c>
      <c r="G34" s="146">
        <v>7.8</v>
      </c>
      <c r="H34" s="70">
        <f>(E34+G34)*4+F34*9</f>
        <v>110.69999999999999</v>
      </c>
      <c r="I34" s="70">
        <v>18</v>
      </c>
      <c r="J34" s="40">
        <v>386</v>
      </c>
    </row>
    <row r="35" spans="1:11" ht="15.75" x14ac:dyDescent="0.2">
      <c r="A35" s="90"/>
      <c r="B35" s="109" t="s">
        <v>62</v>
      </c>
      <c r="C35" s="36" t="s">
        <v>65</v>
      </c>
      <c r="D35" s="144">
        <v>50</v>
      </c>
      <c r="E35" s="148">
        <v>4.75</v>
      </c>
      <c r="F35" s="148">
        <v>4.75</v>
      </c>
      <c r="G35" s="148">
        <v>36</v>
      </c>
      <c r="H35" s="145">
        <v>205.75</v>
      </c>
      <c r="I35" s="38">
        <v>10</v>
      </c>
      <c r="J35" s="107" t="s">
        <v>66</v>
      </c>
      <c r="K35" s="93"/>
    </row>
    <row r="36" spans="1:11" x14ac:dyDescent="0.2">
      <c r="A36" s="90"/>
      <c r="B36" s="110" t="s">
        <v>21</v>
      </c>
      <c r="C36" s="53"/>
      <c r="D36" s="88">
        <v>250</v>
      </c>
      <c r="E36" s="147">
        <v>10.45</v>
      </c>
      <c r="F36" s="147">
        <v>11.05</v>
      </c>
      <c r="G36" s="147">
        <v>43.8</v>
      </c>
      <c r="H36" s="55">
        <v>317</v>
      </c>
      <c r="I36" s="55">
        <v>28</v>
      </c>
      <c r="J36" s="107"/>
      <c r="K36" s="93"/>
    </row>
    <row r="37" spans="1:11" ht="14.25" thickBot="1" x14ac:dyDescent="0.25">
      <c r="A37" s="90"/>
      <c r="B37" s="122" t="s">
        <v>17</v>
      </c>
      <c r="C37" s="123"/>
      <c r="D37" s="124">
        <f>D12+D15+D22+D26+D32+D36</f>
        <v>2620</v>
      </c>
      <c r="E37" s="124">
        <f>E12+E15+E22+E26+E32+E36</f>
        <v>103.54</v>
      </c>
      <c r="F37" s="124">
        <f>F12+F15+F22+F26+F32+F36</f>
        <v>104.67999999999999</v>
      </c>
      <c r="G37" s="124">
        <f>G12+G15+G22+G26+G32+G36</f>
        <v>362.87</v>
      </c>
      <c r="H37" s="125">
        <f>H12+H15+H22+H26+H32+H36</f>
        <v>2849.8</v>
      </c>
      <c r="I37" s="125">
        <v>353</v>
      </c>
      <c r="J37" s="126"/>
      <c r="K37" s="93"/>
    </row>
    <row r="38" spans="1:11" x14ac:dyDescent="0.2">
      <c r="A38" s="118"/>
      <c r="B38" s="149"/>
      <c r="C38" s="149"/>
      <c r="D38" s="149"/>
      <c r="E38" s="149"/>
      <c r="F38" s="149"/>
      <c r="G38" s="149"/>
      <c r="H38" s="149"/>
      <c r="I38" s="149"/>
      <c r="J38" s="149"/>
      <c r="K38" s="93"/>
    </row>
    <row r="39" spans="1:11" x14ac:dyDescent="0.2">
      <c r="B39" s="113"/>
      <c r="C39" s="113"/>
      <c r="D39" s="114"/>
      <c r="E39" s="115"/>
      <c r="F39" s="115"/>
      <c r="G39" s="115"/>
      <c r="H39" s="116"/>
      <c r="I39" s="116"/>
      <c r="J39" s="117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1"/>
      <c r="G1" s="171"/>
      <c r="H1" s="171"/>
      <c r="I1" s="171"/>
      <c r="J1" s="171"/>
    </row>
    <row r="2" spans="1:12" s="13" customFormat="1" ht="15.75" x14ac:dyDescent="0.25">
      <c r="B2" s="3"/>
      <c r="C2" s="3"/>
      <c r="D2" s="14"/>
      <c r="E2" s="2"/>
      <c r="F2" s="172"/>
      <c r="G2" s="172"/>
      <c r="H2" s="172"/>
      <c r="I2" s="172"/>
      <c r="J2" s="172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71</v>
      </c>
    </row>
    <row r="4" spans="1:12" s="13" customFormat="1" ht="15.75" x14ac:dyDescent="0.25">
      <c r="B4" s="173"/>
      <c r="C4" s="173"/>
      <c r="D4" s="173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77" t="s">
        <v>6</v>
      </c>
      <c r="E5" s="179" t="s">
        <v>7</v>
      </c>
      <c r="F5" s="179"/>
      <c r="G5" s="179"/>
      <c r="H5" s="159" t="s">
        <v>8</v>
      </c>
      <c r="I5" s="64" t="s">
        <v>22</v>
      </c>
      <c r="J5" s="153" t="s">
        <v>9</v>
      </c>
    </row>
    <row r="6" spans="1:12" ht="15.75" x14ac:dyDescent="0.2">
      <c r="B6" s="63"/>
      <c r="C6" s="29"/>
      <c r="D6" s="178"/>
      <c r="E6" s="65" t="s">
        <v>10</v>
      </c>
      <c r="F6" s="65" t="s">
        <v>11</v>
      </c>
      <c r="G6" s="65" t="s">
        <v>12</v>
      </c>
      <c r="H6" s="159"/>
      <c r="I6" s="66"/>
      <c r="J6" s="153"/>
    </row>
    <row r="7" spans="1:12" ht="15.75" x14ac:dyDescent="0.2">
      <c r="B7" s="16"/>
      <c r="C7" s="174" t="s">
        <v>50</v>
      </c>
      <c r="D7" s="175"/>
      <c r="E7" s="175"/>
      <c r="F7" s="175"/>
      <c r="G7" s="176"/>
      <c r="H7" s="17"/>
      <c r="I7" s="17"/>
      <c r="J7" s="18"/>
    </row>
    <row r="8" spans="1:12" x14ac:dyDescent="0.2">
      <c r="B8" s="163" t="s">
        <v>18</v>
      </c>
      <c r="C8" s="163"/>
      <c r="D8" s="163"/>
      <c r="E8" s="163"/>
      <c r="F8" s="163"/>
      <c r="G8" s="163"/>
      <c r="H8" s="163"/>
      <c r="I8" s="163"/>
      <c r="J8" s="163"/>
    </row>
    <row r="9" spans="1:12" x14ac:dyDescent="0.2">
      <c r="A9" s="6" t="s">
        <v>51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40">
        <v>16</v>
      </c>
      <c r="J9" s="141">
        <v>94</v>
      </c>
    </row>
    <row r="10" spans="1:12" ht="24" customHeight="1" x14ac:dyDescent="0.2">
      <c r="B10" s="30" t="s">
        <v>60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52</v>
      </c>
      <c r="B11" s="39" t="s">
        <v>61</v>
      </c>
      <c r="C11" s="39" t="s">
        <v>30</v>
      </c>
      <c r="D11" s="40">
        <v>130</v>
      </c>
      <c r="E11" s="40">
        <v>15.9</v>
      </c>
      <c r="F11" s="40">
        <v>20</v>
      </c>
      <c r="G11" s="40">
        <v>40</v>
      </c>
      <c r="H11" s="69">
        <v>416</v>
      </c>
      <c r="I11" s="69">
        <v>26</v>
      </c>
      <c r="J11" s="40" t="s">
        <v>66</v>
      </c>
    </row>
    <row r="12" spans="1:12" x14ac:dyDescent="0.2">
      <c r="B12" s="41" t="s">
        <v>19</v>
      </c>
      <c r="C12" s="41"/>
      <c r="D12" s="42">
        <f>SUM(D9:D11)</f>
        <v>580</v>
      </c>
      <c r="E12" s="43">
        <f>SUM(E9:E11)</f>
        <v>26.05</v>
      </c>
      <c r="F12" s="43">
        <f>SUM(F9:F11)</f>
        <v>29.65</v>
      </c>
      <c r="G12" s="43">
        <f>SUM(G9:G11)</f>
        <v>78.11</v>
      </c>
      <c r="H12" s="44">
        <v>695</v>
      </c>
      <c r="I12" s="44">
        <v>52</v>
      </c>
      <c r="J12" s="31"/>
    </row>
    <row r="13" spans="1:12" x14ac:dyDescent="0.2">
      <c r="B13" s="186" t="s">
        <v>0</v>
      </c>
      <c r="C13" s="187"/>
      <c r="D13" s="187"/>
      <c r="E13" s="187"/>
      <c r="F13" s="187"/>
      <c r="G13" s="187"/>
      <c r="H13" s="187"/>
      <c r="I13" s="187"/>
      <c r="J13" s="188"/>
    </row>
    <row r="14" spans="1:12" x14ac:dyDescent="0.2">
      <c r="B14" s="30" t="s">
        <v>68</v>
      </c>
      <c r="C14" s="30" t="s">
        <v>67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89" t="s">
        <v>1</v>
      </c>
      <c r="C16" s="190"/>
      <c r="D16" s="190"/>
      <c r="E16" s="190"/>
      <c r="F16" s="190"/>
      <c r="G16" s="190"/>
      <c r="H16" s="190"/>
      <c r="I16" s="190"/>
      <c r="J16" s="191"/>
    </row>
    <row r="17" spans="1:41" x14ac:dyDescent="0.2">
      <c r="A17" s="6" t="s">
        <v>53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54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55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2" customFormat="1" ht="27" x14ac:dyDescent="0.2">
      <c r="B20" s="30" t="s">
        <v>69</v>
      </c>
      <c r="C20" s="30" t="s">
        <v>64</v>
      </c>
      <c r="D20" s="40">
        <v>200</v>
      </c>
      <c r="E20" s="143">
        <v>0.2</v>
      </c>
      <c r="F20" s="143">
        <v>0</v>
      </c>
      <c r="G20" s="143">
        <v>9.1</v>
      </c>
      <c r="H20" s="69">
        <v>37</v>
      </c>
      <c r="I20" s="140">
        <v>2</v>
      </c>
      <c r="J20" s="141">
        <v>685</v>
      </c>
    </row>
    <row r="21" spans="1:41" x14ac:dyDescent="0.2">
      <c r="A21" s="6" t="s">
        <v>56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36.049999999999997</v>
      </c>
      <c r="F22" s="43">
        <f>SUM(F17:F21)</f>
        <v>29.769999999999996</v>
      </c>
      <c r="G22" s="43">
        <f>SUM(G17:G21)</f>
        <v>141.24</v>
      </c>
      <c r="H22" s="44">
        <f>SUM(H17:H21)</f>
        <v>977</v>
      </c>
      <c r="I22" s="44">
        <v>90</v>
      </c>
      <c r="J22" s="31"/>
    </row>
    <row r="23" spans="1:41" x14ac:dyDescent="0.2">
      <c r="B23" s="189" t="s">
        <v>2</v>
      </c>
      <c r="C23" s="190"/>
      <c r="D23" s="190"/>
      <c r="E23" s="190"/>
      <c r="F23" s="190"/>
      <c r="G23" s="190"/>
      <c r="H23" s="190"/>
      <c r="I23" s="190"/>
      <c r="J23" s="191"/>
    </row>
    <row r="24" spans="1:41" x14ac:dyDescent="0.2">
      <c r="A24" s="6" t="s">
        <v>57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42</v>
      </c>
      <c r="C25" s="36" t="s">
        <v>27</v>
      </c>
      <c r="D25" s="31">
        <v>200</v>
      </c>
      <c r="E25" s="45">
        <v>0.6</v>
      </c>
      <c r="F25" s="45">
        <v>0</v>
      </c>
      <c r="G25" s="45">
        <v>33</v>
      </c>
      <c r="H25" s="33">
        <v>134</v>
      </c>
      <c r="I25" s="33">
        <v>20</v>
      </c>
      <c r="J25" s="40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</v>
      </c>
      <c r="I26" s="44">
        <v>53</v>
      </c>
      <c r="J26" s="31"/>
    </row>
    <row r="27" spans="1:41" x14ac:dyDescent="0.2">
      <c r="B27" s="189" t="s">
        <v>3</v>
      </c>
      <c r="C27" s="190"/>
      <c r="D27" s="190"/>
      <c r="E27" s="190"/>
      <c r="F27" s="190"/>
      <c r="G27" s="190"/>
      <c r="H27" s="190"/>
      <c r="I27" s="190"/>
      <c r="J27" s="191"/>
    </row>
    <row r="28" spans="1:41" x14ac:dyDescent="0.2">
      <c r="A28" s="6" t="s">
        <v>58</v>
      </c>
      <c r="B28" s="30" t="s">
        <v>43</v>
      </c>
      <c r="C28" s="30" t="s">
        <v>44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101" t="s">
        <v>48</v>
      </c>
      <c r="C29" s="77" t="s">
        <v>24</v>
      </c>
      <c r="D29" s="78">
        <v>50</v>
      </c>
      <c r="E29" s="78">
        <v>0.5</v>
      </c>
      <c r="F29" s="78">
        <v>0.1</v>
      </c>
      <c r="G29" s="78">
        <v>0.8</v>
      </c>
      <c r="H29" s="78">
        <v>8</v>
      </c>
      <c r="I29" s="78">
        <v>9</v>
      </c>
      <c r="J29" s="102">
        <v>247</v>
      </c>
      <c r="K29" s="194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</row>
    <row r="30" spans="1:41" ht="27" x14ac:dyDescent="0.2">
      <c r="A30" s="6" t="s">
        <v>59</v>
      </c>
      <c r="B30" s="30" t="s">
        <v>63</v>
      </c>
      <c r="C30" s="30" t="s">
        <v>64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78">
        <v>685</v>
      </c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</row>
    <row r="32" spans="1:41" x14ac:dyDescent="0.2">
      <c r="B32" s="46" t="s">
        <v>16</v>
      </c>
      <c r="C32" s="46"/>
      <c r="D32" s="42">
        <f>SUM(D28:D31)</f>
        <v>620</v>
      </c>
      <c r="E32" s="54">
        <f>SUM(E28:E31)</f>
        <v>36.199999999999996</v>
      </c>
      <c r="F32" s="54">
        <f>SUM(F28:F31)</f>
        <v>29.2</v>
      </c>
      <c r="G32" s="54">
        <f>SUM(G28:G31)</f>
        <v>80.8</v>
      </c>
      <c r="H32" s="55">
        <f>SUM(H28:H31)</f>
        <v>732.5</v>
      </c>
      <c r="I32" s="55">
        <v>147</v>
      </c>
      <c r="J32" s="31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</row>
    <row r="33" spans="1:41" x14ac:dyDescent="0.2">
      <c r="B33" s="180" t="s">
        <v>4</v>
      </c>
      <c r="C33" s="181"/>
      <c r="D33" s="181"/>
      <c r="E33" s="181"/>
      <c r="F33" s="181"/>
      <c r="G33" s="181"/>
      <c r="H33" s="181"/>
      <c r="I33" s="181"/>
      <c r="J33" s="18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</row>
    <row r="34" spans="1:41" s="142" customFormat="1" x14ac:dyDescent="0.2">
      <c r="B34" s="36" t="s">
        <v>70</v>
      </c>
      <c r="C34" s="36" t="s">
        <v>27</v>
      </c>
      <c r="D34" s="40">
        <v>200</v>
      </c>
      <c r="E34" s="146">
        <v>5.7</v>
      </c>
      <c r="F34" s="146">
        <v>6.3</v>
      </c>
      <c r="G34" s="146">
        <v>7.8</v>
      </c>
      <c r="H34" s="70">
        <f>(E34+G34)*4+F34*9</f>
        <v>110.69999999999999</v>
      </c>
      <c r="I34" s="70">
        <v>18</v>
      </c>
      <c r="J34" s="40">
        <v>386</v>
      </c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</row>
    <row r="35" spans="1:41" s="75" customFormat="1" ht="15.75" x14ac:dyDescent="0.2">
      <c r="A35" s="90"/>
      <c r="B35" s="109" t="s">
        <v>62</v>
      </c>
      <c r="C35" s="36" t="s">
        <v>65</v>
      </c>
      <c r="D35" s="144">
        <v>50</v>
      </c>
      <c r="E35" s="148">
        <v>4.75</v>
      </c>
      <c r="F35" s="148">
        <v>4.75</v>
      </c>
      <c r="G35" s="148">
        <v>36</v>
      </c>
      <c r="H35" s="145">
        <v>205.75</v>
      </c>
      <c r="I35" s="38">
        <v>10</v>
      </c>
      <c r="J35" s="107" t="s">
        <v>66</v>
      </c>
      <c r="K35" s="194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</row>
    <row r="36" spans="1:41" x14ac:dyDescent="0.2">
      <c r="B36" s="53" t="s">
        <v>21</v>
      </c>
      <c r="C36" s="53"/>
      <c r="D36" s="42">
        <v>250</v>
      </c>
      <c r="E36" s="42">
        <v>10.45</v>
      </c>
      <c r="F36" s="42">
        <v>11.05</v>
      </c>
      <c r="G36" s="42">
        <v>43.8</v>
      </c>
      <c r="H36" s="55">
        <v>317</v>
      </c>
      <c r="I36" s="55">
        <v>28</v>
      </c>
      <c r="J36" s="31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</row>
    <row r="37" spans="1:41" x14ac:dyDescent="0.2">
      <c r="B37" s="46" t="s">
        <v>17</v>
      </c>
      <c r="C37" s="46"/>
      <c r="D37" s="56">
        <f>D12+D15+D22+D26+D32+D36</f>
        <v>3030</v>
      </c>
      <c r="E37" s="56">
        <f>E12+E15+E22+E26+E32+E36</f>
        <v>131.91999999999999</v>
      </c>
      <c r="F37" s="56">
        <f>F12+F15+F22+F26+F32+F36</f>
        <v>137.54</v>
      </c>
      <c r="G37" s="56">
        <f>G12+G15+G22+G26+G32+G36</f>
        <v>422.44000000000005</v>
      </c>
      <c r="H37" s="57">
        <v>3469</v>
      </c>
      <c r="I37" s="57">
        <v>408</v>
      </c>
      <c r="J37" s="56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</row>
    <row r="38" spans="1:41" x14ac:dyDescent="0.2">
      <c r="B38" s="183"/>
      <c r="C38" s="184"/>
      <c r="D38" s="184"/>
      <c r="E38" s="184"/>
      <c r="F38" s="184"/>
      <c r="G38" s="184"/>
      <c r="H38" s="184"/>
      <c r="I38" s="184"/>
      <c r="J38" s="185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</row>
    <row r="40" spans="1:41" x14ac:dyDescent="0.2">
      <c r="B40" s="7"/>
      <c r="C40" s="7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2025-09-15T13:32:42Z</dcterms:modified>
</cp:coreProperties>
</file>