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4" i="5" l="1"/>
  <c r="E24" i="5"/>
  <c r="F24" i="5"/>
  <c r="G24" i="5"/>
  <c r="I24" i="5"/>
  <c r="F12" i="5"/>
  <c r="D24" i="2"/>
  <c r="E24" i="2"/>
  <c r="F24" i="2"/>
  <c r="G24" i="2"/>
  <c r="H24" i="2"/>
  <c r="I24" i="2"/>
  <c r="H11" i="2" l="1"/>
  <c r="H21" i="2" l="1"/>
  <c r="H21" i="5" l="1"/>
  <c r="H20" i="5"/>
  <c r="G12" i="5"/>
  <c r="E12" i="5"/>
  <c r="D12" i="5"/>
  <c r="H10" i="5"/>
  <c r="H12" i="5" s="1"/>
  <c r="H20" i="2" l="1"/>
  <c r="G12" i="2"/>
  <c r="F12" i="2"/>
  <c r="E12" i="2"/>
  <c r="D12" i="2"/>
  <c r="H10" i="2"/>
  <c r="H12" i="2" l="1"/>
</calcChain>
</file>

<file path=xl/sharedStrings.xml><?xml version="1.0" encoding="utf-8"?>
<sst xmlns="http://schemas.openxmlformats.org/spreadsheetml/2006/main" count="96" uniqueCount="50">
  <si>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</si>
  <si>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</si>
  <si>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</si>
  <si>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</si>
  <si>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</si>
  <si>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</si>
  <si>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</si>
  <si>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</si>
  <si>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</si>
  <si>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</si>
  <si>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</si>
  <si>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</si>
  <si>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</si>
  <si>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</si>
  <si>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</si>
  <si>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</si>
  <si>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</si>
  <si>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</si>
  <si>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</si>
  <si>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</si>
  <si>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</si>
  <si>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</si>
  <si>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</si>
  <si>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</si>
  <si>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</si>
  <si>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</si>
  <si>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</si>
  <si>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</si>
  <si>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</si>
  <si>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</si>
  <si>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</si>
  <si>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</si>
  <si>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</si>
  <si>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</si>
  <si>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 xml:space="preserve">Борщ со сметаной </t>
  </si>
  <si>
    <t>Макароны отварные</t>
  </si>
  <si>
    <t>Котлеты мясные</t>
  </si>
  <si>
    <t>Для детей от12 лет и старше</t>
  </si>
  <si>
    <t xml:space="preserve">Для детей от 7 до 11 лет </t>
  </si>
  <si>
    <t>Икра кабачковая</t>
  </si>
  <si>
    <t xml:space="preserve">Макароны отварные </t>
  </si>
  <si>
    <t>Каша рисовая молочная</t>
  </si>
  <si>
    <t xml:space="preserve">Каша рисовая молочная </t>
  </si>
  <si>
    <t xml:space="preserve">Хлеб пшеничный со сл. маслом </t>
  </si>
  <si>
    <t>366/365</t>
  </si>
  <si>
    <t>13.09.2025г.</t>
  </si>
  <si>
    <t>Апельсин</t>
  </si>
  <si>
    <t>Печенье</t>
  </si>
  <si>
    <t xml:space="preserve">Сладкое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</si>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</sst>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13" fillId="2" borderId="7" xfId="0" applyFont="1" applyFill="1" applyBorder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workbookViewId="0">
      <selection activeCell="B47" sqref="B47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75" x14ac:dyDescent="0.25">
      <c r="B1" s="1"/>
      <c r="C1" s="1"/>
      <c r="D1" s="1"/>
      <c r="E1" s="31"/>
      <c r="F1" s="113"/>
      <c r="G1" s="113"/>
      <c r="H1" s="113"/>
      <c r="I1" s="113"/>
      <c r="J1" s="113"/>
    </row>
    <row r="2" spans="1:12" s="32" customFormat="1" ht="15.75" x14ac:dyDescent="0.25">
      <c r="B2" s="2"/>
      <c r="C2" s="2"/>
      <c r="D2" s="2"/>
      <c r="E2" s="31"/>
      <c r="F2" s="114"/>
      <c r="G2" s="114"/>
      <c r="H2" s="114"/>
      <c r="I2" s="114"/>
      <c r="J2" s="114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 t="s">
        <v>45</v>
      </c>
    </row>
    <row r="4" spans="1:12" s="32" customFormat="1" ht="15.75" x14ac:dyDescent="0.25">
      <c r="B4" s="115"/>
      <c r="C4" s="115"/>
      <c r="D4" s="115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19" t="s">
        <v>3</v>
      </c>
      <c r="E5" s="121" t="s">
        <v>4</v>
      </c>
      <c r="F5" s="121"/>
      <c r="G5" s="121"/>
      <c r="H5" s="122" t="s">
        <v>5</v>
      </c>
      <c r="I5" s="39" t="s">
        <v>19</v>
      </c>
      <c r="J5" s="123" t="s">
        <v>6</v>
      </c>
    </row>
    <row r="6" spans="1:12" ht="15.75" x14ac:dyDescent="0.2">
      <c r="B6" s="25"/>
      <c r="C6" s="11"/>
      <c r="D6" s="120"/>
      <c r="E6" s="47" t="s">
        <v>7</v>
      </c>
      <c r="F6" s="47" t="s">
        <v>8</v>
      </c>
      <c r="G6" s="47" t="s">
        <v>9</v>
      </c>
      <c r="H6" s="122"/>
      <c r="I6" s="48"/>
      <c r="J6" s="123"/>
    </row>
    <row r="7" spans="1:12" ht="15.75" x14ac:dyDescent="0.2">
      <c r="B7" s="24"/>
      <c r="C7" s="116" t="s">
        <v>38</v>
      </c>
      <c r="D7" s="117"/>
      <c r="E7" s="117"/>
      <c r="F7" s="117"/>
      <c r="G7" s="118"/>
      <c r="H7" s="40"/>
      <c r="I7" s="40"/>
      <c r="J7" s="4"/>
    </row>
    <row r="8" spans="1:12" x14ac:dyDescent="0.2">
      <c r="B8" s="109" t="s">
        <v>14</v>
      </c>
      <c r="C8" s="109"/>
      <c r="D8" s="109"/>
      <c r="E8" s="109"/>
      <c r="F8" s="109"/>
      <c r="G8" s="109"/>
      <c r="H8" s="109"/>
      <c r="I8" s="109"/>
      <c r="J8" s="109"/>
    </row>
    <row r="9" spans="1:12" ht="15" x14ac:dyDescent="0.25">
      <c r="A9" s="82"/>
      <c r="B9" s="84" t="s">
        <v>41</v>
      </c>
      <c r="C9" s="84" t="s">
        <v>28</v>
      </c>
      <c r="D9" s="86">
        <v>200</v>
      </c>
      <c r="E9" s="86">
        <v>5</v>
      </c>
      <c r="F9" s="86">
        <v>8.1</v>
      </c>
      <c r="G9" s="86">
        <v>30.7</v>
      </c>
      <c r="H9" s="86">
        <v>216</v>
      </c>
      <c r="I9" s="86">
        <v>15</v>
      </c>
      <c r="J9" s="86">
        <v>311</v>
      </c>
      <c r="K9" s="83"/>
      <c r="L9" s="83"/>
    </row>
    <row r="10" spans="1:12" x14ac:dyDescent="0.2">
      <c r="B10" s="12" t="s">
        <v>12</v>
      </c>
      <c r="C10" s="12" t="s">
        <v>27</v>
      </c>
      <c r="D10" s="15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19">
        <v>2</v>
      </c>
      <c r="J10" s="20">
        <v>685</v>
      </c>
    </row>
    <row r="11" spans="1:12" s="91" customFormat="1" ht="27" x14ac:dyDescent="0.2">
      <c r="B11" s="89" t="s">
        <v>43</v>
      </c>
      <c r="C11" s="89" t="s">
        <v>33</v>
      </c>
      <c r="D11" s="90">
        <v>70</v>
      </c>
      <c r="E11" s="90">
        <v>4.9000000000000004</v>
      </c>
      <c r="F11" s="90">
        <v>8.9</v>
      </c>
      <c r="G11" s="90">
        <v>29.01</v>
      </c>
      <c r="H11" s="77">
        <f>(E11+G11)*4+F11*9</f>
        <v>215.74</v>
      </c>
      <c r="I11" s="77">
        <v>9</v>
      </c>
      <c r="J11" s="90" t="s">
        <v>44</v>
      </c>
    </row>
    <row r="12" spans="1:12" x14ac:dyDescent="0.2">
      <c r="B12" s="16" t="s">
        <v>15</v>
      </c>
      <c r="C12" s="16"/>
      <c r="D12" s="21">
        <f>SUM(D9:D11)</f>
        <v>470</v>
      </c>
      <c r="E12" s="27">
        <f>SUM(E9:E11)</f>
        <v>10.100000000000001</v>
      </c>
      <c r="F12" s="27">
        <f>SUM(F9:F11)</f>
        <v>17</v>
      </c>
      <c r="G12" s="27">
        <f>SUM(G9:G11)</f>
        <v>68.81</v>
      </c>
      <c r="H12" s="28">
        <f>SUM(H9:H11)</f>
        <v>468.94</v>
      </c>
      <c r="I12" s="28">
        <v>26</v>
      </c>
      <c r="J12" s="15"/>
    </row>
    <row r="13" spans="1:12" x14ac:dyDescent="0.2">
      <c r="B13" s="110" t="s">
        <v>0</v>
      </c>
      <c r="C13" s="111"/>
      <c r="D13" s="111"/>
      <c r="E13" s="111"/>
      <c r="F13" s="111"/>
      <c r="G13" s="111"/>
      <c r="H13" s="111"/>
      <c r="I13" s="111"/>
      <c r="J13" s="112"/>
    </row>
    <row r="14" spans="1:12" s="91" customFormat="1" x14ac:dyDescent="0.2">
      <c r="B14" s="17" t="s">
        <v>46</v>
      </c>
      <c r="C14" s="94" t="s">
        <v>46</v>
      </c>
      <c r="D14" s="52">
        <v>200</v>
      </c>
      <c r="E14" s="52">
        <v>1.86</v>
      </c>
      <c r="F14" s="52">
        <v>0.4</v>
      </c>
      <c r="G14" s="52">
        <v>16</v>
      </c>
      <c r="H14" s="52">
        <v>36</v>
      </c>
      <c r="I14" s="52">
        <v>36</v>
      </c>
      <c r="J14" s="52">
        <v>393</v>
      </c>
    </row>
    <row r="15" spans="1:12" s="102" customFormat="1" ht="15.75" x14ac:dyDescent="0.2">
      <c r="A15" s="95"/>
      <c r="B15" s="96" t="s">
        <v>47</v>
      </c>
      <c r="C15" s="17" t="s">
        <v>48</v>
      </c>
      <c r="D15" s="97">
        <v>25</v>
      </c>
      <c r="E15" s="98">
        <v>2.37</v>
      </c>
      <c r="F15" s="98">
        <v>2.37</v>
      </c>
      <c r="G15" s="98">
        <v>18</v>
      </c>
      <c r="H15" s="99">
        <v>103</v>
      </c>
      <c r="I15" s="81">
        <v>5</v>
      </c>
      <c r="J15" s="100" t="s">
        <v>49</v>
      </c>
      <c r="K15" s="101"/>
    </row>
    <row r="16" spans="1:12" x14ac:dyDescent="0.2">
      <c r="B16" s="54" t="s">
        <v>17</v>
      </c>
      <c r="C16" s="54"/>
      <c r="D16" s="55">
        <v>225</v>
      </c>
      <c r="E16" s="56">
        <v>4.2300000000000004</v>
      </c>
      <c r="F16" s="56">
        <v>2.77</v>
      </c>
      <c r="G16" s="56">
        <v>34</v>
      </c>
      <c r="H16" s="57">
        <v>139</v>
      </c>
      <c r="I16" s="57">
        <v>41</v>
      </c>
      <c r="J16" s="52"/>
    </row>
    <row r="17" spans="2:10" x14ac:dyDescent="0.2">
      <c r="B17" s="103" t="s">
        <v>1</v>
      </c>
      <c r="C17" s="104"/>
      <c r="D17" s="104"/>
      <c r="E17" s="104"/>
      <c r="F17" s="104"/>
      <c r="G17" s="104"/>
      <c r="H17" s="104"/>
      <c r="I17" s="104"/>
      <c r="J17" s="105"/>
    </row>
    <row r="18" spans="2:10" s="50" customFormat="1" ht="12.75" customHeight="1" x14ac:dyDescent="0.2">
      <c r="B18" s="58" t="s">
        <v>34</v>
      </c>
      <c r="C18" s="58" t="s">
        <v>23</v>
      </c>
      <c r="D18" s="52">
        <v>200</v>
      </c>
      <c r="E18" s="59">
        <v>1.6</v>
      </c>
      <c r="F18" s="59">
        <v>4.3</v>
      </c>
      <c r="G18" s="59">
        <v>10.199999999999999</v>
      </c>
      <c r="H18" s="60">
        <v>86</v>
      </c>
      <c r="I18" s="61">
        <v>7</v>
      </c>
      <c r="J18" s="62">
        <v>110</v>
      </c>
    </row>
    <row r="19" spans="2:10" s="51" customFormat="1" ht="15" customHeight="1" x14ac:dyDescent="0.2">
      <c r="B19" s="12" t="s">
        <v>39</v>
      </c>
      <c r="C19" s="12" t="s">
        <v>21</v>
      </c>
      <c r="D19" s="15">
        <v>60</v>
      </c>
      <c r="E19" s="13">
        <v>1.1399999999999999</v>
      </c>
      <c r="F19" s="13">
        <v>5.34</v>
      </c>
      <c r="G19" s="13">
        <v>4.62</v>
      </c>
      <c r="H19" s="14">
        <v>71</v>
      </c>
      <c r="I19" s="19">
        <v>13</v>
      </c>
      <c r="J19" s="20">
        <v>115</v>
      </c>
    </row>
    <row r="20" spans="2:10" s="50" customFormat="1" x14ac:dyDescent="0.2">
      <c r="B20" s="58" t="s">
        <v>18</v>
      </c>
      <c r="C20" s="58" t="s">
        <v>26</v>
      </c>
      <c r="D20" s="52">
        <v>200</v>
      </c>
      <c r="E20" s="59">
        <v>0.5</v>
      </c>
      <c r="F20" s="59">
        <v>0.1</v>
      </c>
      <c r="G20" s="59">
        <v>30.9</v>
      </c>
      <c r="H20" s="60">
        <f t="shared" ref="H20:H21" si="0">(E20+G20)*4+F20*9</f>
        <v>126.5</v>
      </c>
      <c r="I20" s="61">
        <v>4</v>
      </c>
      <c r="J20" s="62" t="s">
        <v>10</v>
      </c>
    </row>
    <row r="21" spans="2:10" s="50" customFormat="1" x14ac:dyDescent="0.2">
      <c r="B21" s="53" t="s">
        <v>16</v>
      </c>
      <c r="C21" s="53" t="s">
        <v>22</v>
      </c>
      <c r="D21" s="52">
        <v>100</v>
      </c>
      <c r="E21" s="63">
        <v>9.5</v>
      </c>
      <c r="F21" s="63">
        <v>1.2</v>
      </c>
      <c r="G21" s="63">
        <v>58</v>
      </c>
      <c r="H21" s="64">
        <f t="shared" si="0"/>
        <v>280.8</v>
      </c>
      <c r="I21" s="64">
        <v>5</v>
      </c>
      <c r="J21" s="52">
        <v>366</v>
      </c>
    </row>
    <row r="22" spans="2:10" s="50" customFormat="1" x14ac:dyDescent="0.2">
      <c r="B22" s="68" t="s">
        <v>36</v>
      </c>
      <c r="C22" s="68" t="s">
        <v>25</v>
      </c>
      <c r="D22" s="71">
        <v>90</v>
      </c>
      <c r="E22" s="69">
        <v>8</v>
      </c>
      <c r="F22" s="69">
        <v>8.1999999999999993</v>
      </c>
      <c r="G22" s="69">
        <v>10.6</v>
      </c>
      <c r="H22" s="70">
        <v>148.19999999999999</v>
      </c>
      <c r="I22" s="72">
        <v>57</v>
      </c>
      <c r="J22" s="73">
        <v>451</v>
      </c>
    </row>
    <row r="23" spans="2:10" s="65" customFormat="1" x14ac:dyDescent="0.2">
      <c r="B23" s="75" t="s">
        <v>35</v>
      </c>
      <c r="C23" s="75" t="s">
        <v>24</v>
      </c>
      <c r="D23" s="66">
        <v>150</v>
      </c>
      <c r="E23" s="66">
        <v>5.4</v>
      </c>
      <c r="F23" s="66">
        <v>3.7</v>
      </c>
      <c r="G23" s="66">
        <v>33.340000000000003</v>
      </c>
      <c r="H23" s="66">
        <v>188</v>
      </c>
      <c r="I23" s="66">
        <v>5</v>
      </c>
      <c r="J23" s="66">
        <v>332</v>
      </c>
    </row>
    <row r="24" spans="2:10" x14ac:dyDescent="0.2">
      <c r="B24" s="54" t="s">
        <v>11</v>
      </c>
      <c r="C24" s="54"/>
      <c r="D24" s="55">
        <f t="shared" ref="D24:I24" si="1">SUM(D18:D23)</f>
        <v>800</v>
      </c>
      <c r="E24" s="56">
        <f t="shared" si="1"/>
        <v>26.14</v>
      </c>
      <c r="F24" s="56">
        <f t="shared" si="1"/>
        <v>22.84</v>
      </c>
      <c r="G24" s="56">
        <f t="shared" si="1"/>
        <v>147.66</v>
      </c>
      <c r="H24" s="57">
        <f t="shared" si="1"/>
        <v>900.5</v>
      </c>
      <c r="I24" s="57">
        <f t="shared" si="1"/>
        <v>91</v>
      </c>
      <c r="J24" s="52"/>
    </row>
    <row r="25" spans="2:10" x14ac:dyDescent="0.2">
      <c r="B25" s="18" t="s">
        <v>13</v>
      </c>
      <c r="C25" s="18"/>
      <c r="D25" s="21">
        <v>1495</v>
      </c>
      <c r="E25" s="21">
        <v>40.47</v>
      </c>
      <c r="F25" s="21">
        <v>42.61</v>
      </c>
      <c r="G25" s="21">
        <v>250.47</v>
      </c>
      <c r="H25" s="22">
        <v>1509</v>
      </c>
      <c r="I25" s="22">
        <v>158</v>
      </c>
      <c r="J25" s="15"/>
    </row>
    <row r="26" spans="2:10" x14ac:dyDescent="0.2">
      <c r="B26" s="106"/>
      <c r="C26" s="107"/>
      <c r="D26" s="107"/>
      <c r="E26" s="107"/>
      <c r="F26" s="107"/>
      <c r="G26" s="107"/>
      <c r="H26" s="107"/>
      <c r="I26" s="107"/>
      <c r="J26" s="108"/>
    </row>
    <row r="27" spans="2:10" x14ac:dyDescent="0.2">
      <c r="B27" s="23"/>
      <c r="C27" s="23"/>
      <c r="D27" s="23"/>
      <c r="E27" s="41"/>
      <c r="F27" s="41"/>
      <c r="G27" s="41"/>
      <c r="H27" s="42"/>
      <c r="I27" s="42"/>
      <c r="J27" s="43"/>
    </row>
    <row r="28" spans="2:10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0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0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0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0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  <row r="134" spans="2:10" x14ac:dyDescent="0.2">
      <c r="B134" s="23"/>
      <c r="C134" s="23"/>
      <c r="D134" s="23"/>
      <c r="E134" s="41"/>
      <c r="F134" s="41"/>
      <c r="G134" s="41"/>
      <c r="H134" s="42"/>
      <c r="I134" s="42"/>
      <c r="J134" s="43"/>
    </row>
  </sheetData>
  <mergeCells count="12">
    <mergeCell ref="B17:J17"/>
    <mergeCell ref="B26:J26"/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workbookViewId="0">
      <selection activeCell="H18" sqref="H18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75" x14ac:dyDescent="0.25">
      <c r="B1" s="1"/>
      <c r="C1" s="1"/>
      <c r="D1" s="1"/>
      <c r="E1" s="31"/>
      <c r="F1" s="113"/>
      <c r="G1" s="113"/>
      <c r="H1" s="113"/>
      <c r="I1" s="113"/>
      <c r="J1" s="113"/>
    </row>
    <row r="2" spans="1:12" s="32" customFormat="1" ht="15.75" x14ac:dyDescent="0.25">
      <c r="B2" s="2"/>
      <c r="C2" s="2"/>
      <c r="D2" s="2"/>
      <c r="E2" s="31"/>
      <c r="F2" s="114"/>
      <c r="G2" s="114"/>
      <c r="H2" s="114"/>
      <c r="I2" s="114"/>
      <c r="J2" s="114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 t="s">
        <v>45</v>
      </c>
    </row>
    <row r="4" spans="1:12" s="32" customFormat="1" ht="15.75" x14ac:dyDescent="0.25">
      <c r="B4" s="115"/>
      <c r="C4" s="115"/>
      <c r="D4" s="115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19" t="s">
        <v>3</v>
      </c>
      <c r="E5" s="121" t="s">
        <v>4</v>
      </c>
      <c r="F5" s="121"/>
      <c r="G5" s="121"/>
      <c r="H5" s="122" t="s">
        <v>5</v>
      </c>
      <c r="I5" s="39" t="s">
        <v>19</v>
      </c>
      <c r="J5" s="123" t="s">
        <v>6</v>
      </c>
    </row>
    <row r="6" spans="1:12" ht="15.75" x14ac:dyDescent="0.2">
      <c r="B6" s="25"/>
      <c r="C6" s="11"/>
      <c r="D6" s="120"/>
      <c r="E6" s="47" t="s">
        <v>7</v>
      </c>
      <c r="F6" s="47" t="s">
        <v>8</v>
      </c>
      <c r="G6" s="47" t="s">
        <v>9</v>
      </c>
      <c r="H6" s="122"/>
      <c r="I6" s="48"/>
      <c r="J6" s="123"/>
    </row>
    <row r="7" spans="1:12" ht="15.75" x14ac:dyDescent="0.2">
      <c r="B7" s="24"/>
      <c r="C7" s="116" t="s">
        <v>37</v>
      </c>
      <c r="D7" s="117"/>
      <c r="E7" s="117"/>
      <c r="F7" s="117"/>
      <c r="G7" s="118"/>
      <c r="H7" s="40"/>
      <c r="I7" s="40"/>
      <c r="J7" s="4"/>
    </row>
    <row r="8" spans="1:12" x14ac:dyDescent="0.2">
      <c r="B8" s="109" t="s">
        <v>14</v>
      </c>
      <c r="C8" s="109"/>
      <c r="D8" s="109"/>
      <c r="E8" s="109"/>
      <c r="F8" s="109"/>
      <c r="G8" s="109"/>
      <c r="H8" s="109"/>
      <c r="I8" s="109"/>
      <c r="J8" s="109"/>
    </row>
    <row r="9" spans="1:12" ht="15" x14ac:dyDescent="0.25">
      <c r="A9" s="85"/>
      <c r="B9" s="88" t="s">
        <v>42</v>
      </c>
      <c r="C9" s="92" t="s">
        <v>28</v>
      </c>
      <c r="D9" s="93">
        <v>250</v>
      </c>
      <c r="E9" s="93">
        <v>6.3</v>
      </c>
      <c r="F9" s="93">
        <v>10.1</v>
      </c>
      <c r="G9" s="93">
        <v>38.4</v>
      </c>
      <c r="H9" s="93">
        <v>270</v>
      </c>
      <c r="I9" s="93">
        <v>21</v>
      </c>
      <c r="J9" s="93">
        <v>311</v>
      </c>
      <c r="K9" s="87"/>
      <c r="L9" s="87"/>
    </row>
    <row r="10" spans="1:12" x14ac:dyDescent="0.2">
      <c r="B10" s="12" t="s">
        <v>12</v>
      </c>
      <c r="C10" s="12" t="s">
        <v>27</v>
      </c>
      <c r="D10" s="15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19">
        <v>2</v>
      </c>
      <c r="J10" s="20">
        <v>685</v>
      </c>
    </row>
    <row r="11" spans="1:12" s="91" customFormat="1" ht="27" x14ac:dyDescent="0.2">
      <c r="B11" s="89" t="s">
        <v>43</v>
      </c>
      <c r="C11" s="89" t="s">
        <v>33</v>
      </c>
      <c r="D11" s="90">
        <v>80</v>
      </c>
      <c r="E11" s="90">
        <v>5.6</v>
      </c>
      <c r="F11" s="90">
        <v>9</v>
      </c>
      <c r="G11" s="90">
        <v>33.9</v>
      </c>
      <c r="H11" s="77">
        <v>239</v>
      </c>
      <c r="I11" s="77">
        <v>10</v>
      </c>
      <c r="J11" s="90" t="s">
        <v>44</v>
      </c>
    </row>
    <row r="12" spans="1:12" x14ac:dyDescent="0.2">
      <c r="B12" s="16" t="s">
        <v>15</v>
      </c>
      <c r="C12" s="16"/>
      <c r="D12" s="21">
        <f>SUM(D9:D11)</f>
        <v>530</v>
      </c>
      <c r="E12" s="27">
        <f>SUM(E9:E11)</f>
        <v>12.1</v>
      </c>
      <c r="F12" s="27">
        <f>SUM(F9:F11)</f>
        <v>19.100000000000001</v>
      </c>
      <c r="G12" s="27">
        <f>SUM(G9:G11)</f>
        <v>81.400000000000006</v>
      </c>
      <c r="H12" s="28">
        <f>SUM(H9:H11)</f>
        <v>546.20000000000005</v>
      </c>
      <c r="I12" s="28">
        <v>33</v>
      </c>
      <c r="J12" s="15"/>
    </row>
    <row r="13" spans="1:12" x14ac:dyDescent="0.2">
      <c r="B13" s="110" t="s">
        <v>0</v>
      </c>
      <c r="C13" s="111"/>
      <c r="D13" s="111"/>
      <c r="E13" s="111"/>
      <c r="F13" s="111"/>
      <c r="G13" s="111"/>
      <c r="H13" s="111"/>
      <c r="I13" s="111"/>
      <c r="J13" s="112"/>
    </row>
    <row r="14" spans="1:12" s="91" customFormat="1" x14ac:dyDescent="0.2">
      <c r="B14" s="17" t="s">
        <v>46</v>
      </c>
      <c r="C14" s="94" t="s">
        <v>46</v>
      </c>
      <c r="D14" s="52">
        <v>200</v>
      </c>
      <c r="E14" s="52">
        <v>1.86</v>
      </c>
      <c r="F14" s="52">
        <v>0.4</v>
      </c>
      <c r="G14" s="52">
        <v>16</v>
      </c>
      <c r="H14" s="52">
        <v>36</v>
      </c>
      <c r="I14" s="52">
        <v>36</v>
      </c>
      <c r="J14" s="52">
        <v>393</v>
      </c>
    </row>
    <row r="15" spans="1:12" s="102" customFormat="1" ht="15.75" x14ac:dyDescent="0.2">
      <c r="A15" s="95"/>
      <c r="B15" s="96" t="s">
        <v>47</v>
      </c>
      <c r="C15" s="17" t="s">
        <v>48</v>
      </c>
      <c r="D15" s="97">
        <v>25</v>
      </c>
      <c r="E15" s="98">
        <v>2.37</v>
      </c>
      <c r="F15" s="98">
        <v>2.37</v>
      </c>
      <c r="G15" s="98">
        <v>18</v>
      </c>
      <c r="H15" s="99">
        <v>103</v>
      </c>
      <c r="I15" s="81">
        <v>5</v>
      </c>
      <c r="J15" s="100" t="s">
        <v>49</v>
      </c>
      <c r="K15" s="101"/>
    </row>
    <row r="16" spans="1:12" s="91" customFormat="1" x14ac:dyDescent="0.2">
      <c r="B16" s="54" t="s">
        <v>17</v>
      </c>
      <c r="C16" s="54"/>
      <c r="D16" s="55">
        <v>225</v>
      </c>
      <c r="E16" s="56">
        <v>4.2300000000000004</v>
      </c>
      <c r="F16" s="56">
        <v>2.77</v>
      </c>
      <c r="G16" s="56">
        <v>34</v>
      </c>
      <c r="H16" s="57">
        <v>139</v>
      </c>
      <c r="I16" s="57">
        <v>41</v>
      </c>
      <c r="J16" s="52"/>
    </row>
    <row r="17" spans="2:10" x14ac:dyDescent="0.2">
      <c r="B17" s="124" t="s">
        <v>1</v>
      </c>
      <c r="C17" s="125"/>
      <c r="D17" s="125"/>
      <c r="E17" s="125"/>
      <c r="F17" s="125"/>
      <c r="G17" s="125"/>
      <c r="H17" s="125"/>
      <c r="I17" s="125"/>
      <c r="J17" s="126"/>
    </row>
    <row r="18" spans="2:10" x14ac:dyDescent="0.2">
      <c r="B18" s="12" t="s">
        <v>34</v>
      </c>
      <c r="C18" s="12" t="s">
        <v>23</v>
      </c>
      <c r="D18" s="15">
        <v>250</v>
      </c>
      <c r="E18" s="13">
        <v>2</v>
      </c>
      <c r="F18" s="13">
        <v>5.4</v>
      </c>
      <c r="G18" s="13">
        <v>12.8</v>
      </c>
      <c r="H18" s="14">
        <v>108</v>
      </c>
      <c r="I18" s="19">
        <v>9</v>
      </c>
      <c r="J18" s="20">
        <v>110</v>
      </c>
    </row>
    <row r="19" spans="2:10" s="51" customFormat="1" x14ac:dyDescent="0.2">
      <c r="B19" s="12" t="s">
        <v>39</v>
      </c>
      <c r="C19" s="12" t="s">
        <v>21</v>
      </c>
      <c r="D19" s="15">
        <v>100</v>
      </c>
      <c r="E19" s="13">
        <v>1.9</v>
      </c>
      <c r="F19" s="13">
        <v>8.9</v>
      </c>
      <c r="G19" s="13">
        <v>7.7</v>
      </c>
      <c r="H19" s="14">
        <v>119</v>
      </c>
      <c r="I19" s="19">
        <v>22</v>
      </c>
      <c r="J19" s="20">
        <v>115</v>
      </c>
    </row>
    <row r="20" spans="2:10" x14ac:dyDescent="0.2">
      <c r="B20" s="12" t="s">
        <v>18</v>
      </c>
      <c r="C20" s="12" t="s">
        <v>26</v>
      </c>
      <c r="D20" s="15">
        <v>200</v>
      </c>
      <c r="E20" s="13">
        <v>0.5</v>
      </c>
      <c r="F20" s="13">
        <v>0.1</v>
      </c>
      <c r="G20" s="13">
        <v>30.9</v>
      </c>
      <c r="H20" s="14">
        <f t="shared" ref="H20:H21" si="0">(E20+G20)*4+F20*9</f>
        <v>126.5</v>
      </c>
      <c r="I20" s="19">
        <v>4</v>
      </c>
      <c r="J20" s="20" t="s">
        <v>10</v>
      </c>
    </row>
    <row r="21" spans="2:10" x14ac:dyDescent="0.2">
      <c r="B21" s="17" t="s">
        <v>16</v>
      </c>
      <c r="C21" s="17" t="s">
        <v>22</v>
      </c>
      <c r="D21" s="15">
        <v>150</v>
      </c>
      <c r="E21" s="29">
        <v>11.9</v>
      </c>
      <c r="F21" s="29">
        <v>1.5</v>
      </c>
      <c r="G21" s="29">
        <v>72.5</v>
      </c>
      <c r="H21" s="30">
        <f t="shared" si="0"/>
        <v>351.1</v>
      </c>
      <c r="I21" s="30">
        <v>7</v>
      </c>
      <c r="J21" s="15">
        <v>366</v>
      </c>
    </row>
    <row r="22" spans="2:10" s="74" customFormat="1" x14ac:dyDescent="0.2">
      <c r="B22" s="75" t="s">
        <v>36</v>
      </c>
      <c r="C22" s="75" t="s">
        <v>25</v>
      </c>
      <c r="D22" s="78">
        <v>100</v>
      </c>
      <c r="E22" s="76">
        <v>8.9</v>
      </c>
      <c r="F22" s="76">
        <v>9.1</v>
      </c>
      <c r="G22" s="76">
        <v>11.8</v>
      </c>
      <c r="H22" s="77">
        <v>164.7</v>
      </c>
      <c r="I22" s="79">
        <v>63.459600000000002</v>
      </c>
      <c r="J22" s="80">
        <v>451</v>
      </c>
    </row>
    <row r="23" spans="2:10" s="65" customFormat="1" x14ac:dyDescent="0.2">
      <c r="B23" s="67" t="s">
        <v>40</v>
      </c>
      <c r="C23" s="67" t="s">
        <v>24</v>
      </c>
      <c r="D23" s="66">
        <v>180</v>
      </c>
      <c r="E23" s="66">
        <v>6.5</v>
      </c>
      <c r="F23" s="66">
        <v>4.4000000000000004</v>
      </c>
      <c r="G23" s="66">
        <v>40</v>
      </c>
      <c r="H23" s="66">
        <v>226</v>
      </c>
      <c r="I23" s="66">
        <v>6</v>
      </c>
      <c r="J23" s="66">
        <v>332</v>
      </c>
    </row>
    <row r="24" spans="2:10" x14ac:dyDescent="0.2">
      <c r="B24" s="16" t="s">
        <v>11</v>
      </c>
      <c r="C24" s="16"/>
      <c r="D24" s="21">
        <f t="shared" ref="D24:I24" si="1">SUM(D18:D23)</f>
        <v>980</v>
      </c>
      <c r="E24" s="27">
        <f t="shared" si="1"/>
        <v>31.700000000000003</v>
      </c>
      <c r="F24" s="27">
        <f t="shared" si="1"/>
        <v>29.4</v>
      </c>
      <c r="G24" s="27">
        <f t="shared" si="1"/>
        <v>175.70000000000002</v>
      </c>
      <c r="H24" s="28">
        <v>1096</v>
      </c>
      <c r="I24" s="28">
        <f t="shared" si="1"/>
        <v>111.45959999999999</v>
      </c>
      <c r="J24" s="15"/>
    </row>
    <row r="25" spans="2:10" x14ac:dyDescent="0.2">
      <c r="B25" s="18" t="s">
        <v>13</v>
      </c>
      <c r="C25" s="18"/>
      <c r="D25" s="21">
        <v>1735</v>
      </c>
      <c r="E25" s="21">
        <v>48.03</v>
      </c>
      <c r="F25" s="21">
        <v>51.27</v>
      </c>
      <c r="G25" s="21">
        <v>291.10000000000002</v>
      </c>
      <c r="H25" s="22">
        <v>1781</v>
      </c>
      <c r="I25" s="22">
        <v>185</v>
      </c>
      <c r="J25" s="15"/>
    </row>
    <row r="26" spans="2:10" x14ac:dyDescent="0.2">
      <c r="B26" s="106"/>
      <c r="C26" s="107"/>
      <c r="D26" s="107"/>
      <c r="E26" s="107"/>
      <c r="F26" s="107"/>
      <c r="G26" s="107"/>
      <c r="H26" s="107"/>
      <c r="I26" s="107"/>
      <c r="J26" s="108"/>
    </row>
    <row r="27" spans="2:10" x14ac:dyDescent="0.2">
      <c r="B27" s="23"/>
      <c r="C27" s="23"/>
      <c r="D27" s="23"/>
      <c r="E27" s="41"/>
      <c r="F27" s="41"/>
      <c r="G27" s="41"/>
      <c r="H27" s="42"/>
      <c r="I27" s="42"/>
      <c r="J27" s="43"/>
    </row>
    <row r="28" spans="2:10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0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0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0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0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  <row r="134" spans="2:10" x14ac:dyDescent="0.2">
      <c r="B134" s="23"/>
      <c r="C134" s="23"/>
      <c r="D134" s="23"/>
      <c r="E134" s="41"/>
      <c r="F134" s="41"/>
      <c r="G134" s="41"/>
      <c r="H134" s="42"/>
      <c r="I134" s="42"/>
      <c r="J134" s="43"/>
    </row>
  </sheetData>
  <mergeCells count="12">
    <mergeCell ref="B8:J8"/>
    <mergeCell ref="B26:J26"/>
    <mergeCell ref="B13:J13"/>
    <mergeCell ref="B17:J1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2025-09-16T09:54:52Z</dcterms:modified>
</cp:coreProperties>
</file>