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8" i="5" l="1"/>
  <c r="H20" i="5" l="1"/>
  <c r="H33" i="5"/>
  <c r="H19" i="5"/>
  <c r="H38" i="2" l="1"/>
  <c r="E13" i="2" l="1"/>
  <c r="D36" i="5"/>
  <c r="E36" i="5"/>
  <c r="F36" i="5"/>
  <c r="G36" i="5"/>
  <c r="D28" i="5"/>
  <c r="E28" i="5"/>
  <c r="F28" i="5"/>
  <c r="G28" i="5"/>
  <c r="I28" i="5"/>
  <c r="D24" i="5"/>
  <c r="E24" i="5"/>
  <c r="F24" i="5"/>
  <c r="G24" i="5"/>
  <c r="I24" i="5"/>
  <c r="D13" i="5"/>
  <c r="E13" i="5"/>
  <c r="F13" i="5"/>
  <c r="G13" i="5"/>
  <c r="I13" i="5"/>
  <c r="D36" i="2" l="1"/>
  <c r="E36" i="2"/>
  <c r="F36" i="2"/>
  <c r="G36" i="2"/>
  <c r="I36" i="2"/>
  <c r="D28" i="2"/>
  <c r="E28" i="2"/>
  <c r="F28" i="2"/>
  <c r="G28" i="2"/>
  <c r="I28" i="2"/>
  <c r="D24" i="2"/>
  <c r="E24" i="2"/>
  <c r="F24" i="2"/>
  <c r="G24" i="2"/>
  <c r="I24" i="2"/>
  <c r="D13" i="2" l="1"/>
  <c r="F13" i="2"/>
  <c r="G13" i="2"/>
  <c r="I13" i="2"/>
  <c r="H26" i="5" l="1"/>
  <c r="H28" i="5" s="1"/>
  <c r="H10" i="5"/>
  <c r="H13" i="5" s="1"/>
  <c r="H34" i="2" l="1"/>
  <c r="H36" i="2" s="1"/>
  <c r="H26" i="2"/>
  <c r="H28" i="2" s="1"/>
  <c r="H22" i="2"/>
  <c r="H24" i="2" s="1"/>
  <c r="F16" i="2"/>
  <c r="E16" i="2"/>
  <c r="D16" i="2"/>
  <c r="H12" i="2"/>
  <c r="H10" i="2"/>
  <c r="H13" i="2" l="1"/>
  <c r="G41" i="2"/>
  <c r="E41" i="2"/>
  <c r="D41" i="2"/>
  <c r="H23" i="5"/>
  <c r="H22" i="5" l="1"/>
  <c r="H24" i="5" s="1"/>
  <c r="G16" i="5"/>
  <c r="F16" i="5"/>
  <c r="E16" i="5"/>
  <c r="D16" i="5"/>
  <c r="H16" i="5"/>
  <c r="D41" i="5" l="1"/>
</calcChain>
</file>

<file path=xl/sharedStrings.xml><?xml version="1.0" encoding="utf-8"?>
<sst xmlns="http://schemas.openxmlformats.org/spreadsheetml/2006/main" count="150" uniqueCount="70">
  <si>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</si>
  <si>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</si>
  <si>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</si>
  <si>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</si>
  <si>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</si>
  <si>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</si>
  <si>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</si>
  <si>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</si>
  <si>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</si>
  <si>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</si>
  <si>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</si>
  <si>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</si>
  <si>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</si>
  <si>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</si>
  <si>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</si>
  <si>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</si>
  <si>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</si>
  <si>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</si>
  <si>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</si>
  <si>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</si>
  <si>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</si>
  <si>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</si>
  <si>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</si>
  <si>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</si>
  <si>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</si>
  <si>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</si>
  <si>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</si>
  <si>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</si>
  <si>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</si>
  <si>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</si>
  <si>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</si>
  <si>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</si>
  <si>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</si>
  <si>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</si>
  <si>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</si>
  <si>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</si>
  <si>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</si>
  <si>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</si>
  <si>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</si>
  <si>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</si>
  <si>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</si>
  <si>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</si>
  <si>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</si>
  <si>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</si>
  <si>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</si>
  <si>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</si>
  <si>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</si>
  <si>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</si>
  <si>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</si>
  <si>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</si>
  <si>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</si>
  <si>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</si>
  <si>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</si>
  <si>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</si>
  <si>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</si>
  <si>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</si>
  <si>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</si>
  <si>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</si>
  <si>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</si>
  <si>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</si>
  <si>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</si>
  <si>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</si>
  <si>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Молоко кипяченое</t>
  </si>
  <si>
    <t>Салат из белокачан.капусты</t>
  </si>
  <si>
    <t>Салат</t>
  </si>
  <si>
    <t>Салат из белокочан.капусты</t>
  </si>
  <si>
    <t>Салат "Степной"</t>
  </si>
  <si>
    <t xml:space="preserve">Йогурт питьевой </t>
  </si>
  <si>
    <t xml:space="preserve">Сладкое </t>
  </si>
  <si>
    <t>18.09.2025г.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</si>
</sst>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7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A38" sqref="A38:XFD3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71"/>
      <c r="G1" s="71"/>
      <c r="H1" s="71"/>
      <c r="I1" s="71"/>
      <c r="J1" s="71"/>
    </row>
    <row r="2" spans="2:12" s="32" customFormat="1" ht="15.75" x14ac:dyDescent="0.25">
      <c r="B2" s="2"/>
      <c r="C2" s="2"/>
      <c r="D2" s="2"/>
      <c r="E2" s="31"/>
      <c r="F2" s="72"/>
      <c r="G2" s="72"/>
      <c r="H2" s="72"/>
      <c r="I2" s="72"/>
      <c r="J2" s="72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69</v>
      </c>
    </row>
    <row r="4" spans="2:12" s="32" customFormat="1" ht="15.75" x14ac:dyDescent="0.25">
      <c r="B4" s="73"/>
      <c r="C4" s="73"/>
      <c r="D4" s="73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7" t="s">
        <v>6</v>
      </c>
      <c r="E5" s="79" t="s">
        <v>7</v>
      </c>
      <c r="F5" s="79"/>
      <c r="G5" s="79"/>
      <c r="H5" s="80" t="s">
        <v>8</v>
      </c>
      <c r="I5" s="40" t="s">
        <v>25</v>
      </c>
      <c r="J5" s="81" t="s">
        <v>9</v>
      </c>
    </row>
    <row r="6" spans="2:12" ht="15.75" x14ac:dyDescent="0.2">
      <c r="B6" s="13"/>
      <c r="C6" s="12"/>
      <c r="D6" s="78"/>
      <c r="E6" s="54" t="s">
        <v>10</v>
      </c>
      <c r="F6" s="54" t="s">
        <v>11</v>
      </c>
      <c r="G6" s="54" t="s">
        <v>12</v>
      </c>
      <c r="H6" s="80"/>
      <c r="I6" s="55"/>
      <c r="J6" s="81"/>
    </row>
    <row r="7" spans="2:12" ht="15.75" x14ac:dyDescent="0.2">
      <c r="B7" s="11"/>
      <c r="C7" s="74" t="s">
        <v>60</v>
      </c>
      <c r="D7" s="75"/>
      <c r="E7" s="75"/>
      <c r="F7" s="75"/>
      <c r="G7" s="76"/>
      <c r="H7" s="41"/>
      <c r="I7" s="41"/>
      <c r="J7" s="4"/>
    </row>
    <row r="8" spans="2:12" x14ac:dyDescent="0.2">
      <c r="B8" s="70" t="s">
        <v>20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57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82" t="s">
        <v>0</v>
      </c>
      <c r="C14" s="83"/>
      <c r="D14" s="83"/>
      <c r="E14" s="83"/>
      <c r="F14" s="83"/>
      <c r="G14" s="83"/>
      <c r="H14" s="83"/>
      <c r="I14" s="83"/>
      <c r="J14" s="84"/>
    </row>
    <row r="15" spans="2:12" x14ac:dyDescent="0.2">
      <c r="B15" s="23" t="s">
        <v>61</v>
      </c>
      <c r="C15" s="23" t="s">
        <v>32</v>
      </c>
      <c r="D15" s="15">
        <v>25</v>
      </c>
      <c r="E15" s="26">
        <v>1</v>
      </c>
      <c r="F15" s="26">
        <v>9.875</v>
      </c>
      <c r="G15" s="26">
        <v>13.5625</v>
      </c>
      <c r="H15" s="27">
        <v>147.5</v>
      </c>
      <c r="I15" s="27">
        <v>10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25</v>
      </c>
      <c r="E16" s="42">
        <f>SUM(E15:E15)</f>
        <v>1</v>
      </c>
      <c r="F16" s="42">
        <f>SUM(F15:F15)</f>
        <v>9.875</v>
      </c>
      <c r="G16" s="42">
        <v>13.56</v>
      </c>
      <c r="H16" s="43">
        <v>148</v>
      </c>
      <c r="I16" s="43">
        <v>10</v>
      </c>
      <c r="J16" s="15"/>
    </row>
    <row r="17" spans="2:10" x14ac:dyDescent="0.2">
      <c r="B17" s="67" t="s">
        <v>1</v>
      </c>
      <c r="C17" s="68"/>
      <c r="D17" s="68"/>
      <c r="E17" s="68"/>
      <c r="F17" s="68"/>
      <c r="G17" s="68"/>
      <c r="H17" s="68"/>
      <c r="I17" s="68"/>
      <c r="J17" s="69"/>
    </row>
    <row r="18" spans="2:10" x14ac:dyDescent="0.2">
      <c r="B18" s="14" t="s">
        <v>45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ht="27" x14ac:dyDescent="0.2">
      <c r="B19" s="14" t="s">
        <v>51</v>
      </c>
      <c r="C19" s="14" t="s">
        <v>52</v>
      </c>
      <c r="D19" s="15">
        <v>120</v>
      </c>
      <c r="E19" s="16">
        <v>10.7</v>
      </c>
      <c r="F19" s="16">
        <v>5.2</v>
      </c>
      <c r="G19" s="16">
        <v>5.6</v>
      </c>
      <c r="H19" s="17">
        <v>112</v>
      </c>
      <c r="I19" s="18">
        <v>36</v>
      </c>
      <c r="J19" s="19">
        <v>374</v>
      </c>
    </row>
    <row r="20" spans="2:10" x14ac:dyDescent="0.2">
      <c r="B20" s="14" t="s">
        <v>53</v>
      </c>
      <c r="C20" s="14" t="s">
        <v>48</v>
      </c>
      <c r="D20" s="15">
        <v>150</v>
      </c>
      <c r="E20" s="26">
        <v>3.1</v>
      </c>
      <c r="F20" s="26">
        <v>4.7</v>
      </c>
      <c r="G20" s="26">
        <v>20</v>
      </c>
      <c r="H20" s="27">
        <v>135</v>
      </c>
      <c r="I20" s="27">
        <v>13</v>
      </c>
      <c r="J20" s="15" t="s">
        <v>58</v>
      </c>
    </row>
    <row r="21" spans="2:10" x14ac:dyDescent="0.2">
      <c r="B21" s="64" t="s">
        <v>63</v>
      </c>
      <c r="C21" s="64" t="s">
        <v>64</v>
      </c>
      <c r="D21" s="65">
        <v>60</v>
      </c>
      <c r="E21" s="65">
        <v>1.3</v>
      </c>
      <c r="F21" s="65">
        <v>2.7</v>
      </c>
      <c r="G21" s="65">
        <v>6.2</v>
      </c>
      <c r="H21" s="65">
        <v>54</v>
      </c>
      <c r="I21" s="65">
        <v>4</v>
      </c>
      <c r="J21" s="65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1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830</v>
      </c>
      <c r="E24" s="42">
        <f>SUM(E18:E23)</f>
        <v>25.1</v>
      </c>
      <c r="F24" s="42">
        <f>SUM(F18:F23)</f>
        <v>18</v>
      </c>
      <c r="G24" s="42">
        <f>SUM(G18:G23)</f>
        <v>121.2</v>
      </c>
      <c r="H24" s="43">
        <f>SUM(H18:H23)</f>
        <v>747.5</v>
      </c>
      <c r="I24" s="43">
        <f>SUM(I18:I23)</f>
        <v>69</v>
      </c>
      <c r="J24" s="15"/>
    </row>
    <row r="25" spans="2:10" x14ac:dyDescent="0.2">
      <c r="B25" s="67" t="s">
        <v>2</v>
      </c>
      <c r="C25" s="68"/>
      <c r="D25" s="68"/>
      <c r="E25" s="68"/>
      <c r="F25" s="68"/>
      <c r="G25" s="68"/>
      <c r="H25" s="68"/>
      <c r="I25" s="68"/>
      <c r="J25" s="69"/>
    </row>
    <row r="26" spans="2:10" x14ac:dyDescent="0.2">
      <c r="B26" s="14" t="s">
        <v>49</v>
      </c>
      <c r="C26" s="14" t="s">
        <v>50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2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62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 t="shared" ref="D28:I28" si="3">SUM(D26:D27)</f>
        <v>300</v>
      </c>
      <c r="E28" s="42">
        <f t="shared" si="3"/>
        <v>13.5</v>
      </c>
      <c r="F28" s="42">
        <f t="shared" si="3"/>
        <v>14.4</v>
      </c>
      <c r="G28" s="42">
        <f t="shared" si="3"/>
        <v>61.3</v>
      </c>
      <c r="H28" s="43">
        <f t="shared" si="3"/>
        <v>428.9</v>
      </c>
      <c r="I28" s="43">
        <f t="shared" si="3"/>
        <v>29</v>
      </c>
      <c r="J28" s="15"/>
    </row>
    <row r="29" spans="2:10" x14ac:dyDescent="0.2">
      <c r="B29" s="67" t="s">
        <v>3</v>
      </c>
      <c r="C29" s="68"/>
      <c r="D29" s="68"/>
      <c r="E29" s="68"/>
      <c r="F29" s="68"/>
      <c r="G29" s="68"/>
      <c r="H29" s="68"/>
      <c r="I29" s="68"/>
      <c r="J29" s="69"/>
    </row>
    <row r="30" spans="2:10" x14ac:dyDescent="0.2">
      <c r="B30" s="14" t="s">
        <v>46</v>
      </c>
      <c r="C30" s="14" t="s">
        <v>30</v>
      </c>
      <c r="D30" s="15">
        <v>90</v>
      </c>
      <c r="E30" s="16">
        <v>12.1</v>
      </c>
      <c r="F30" s="16">
        <v>12.1</v>
      </c>
      <c r="G30" s="16">
        <v>2.8</v>
      </c>
      <c r="H30" s="17">
        <v>169</v>
      </c>
      <c r="I30" s="18">
        <v>65</v>
      </c>
      <c r="J30" s="19">
        <v>246</v>
      </c>
    </row>
    <row r="31" spans="2:10" x14ac:dyDescent="0.2">
      <c r="B31" s="14" t="s">
        <v>47</v>
      </c>
      <c r="C31" s="14" t="s">
        <v>48</v>
      </c>
      <c r="D31" s="15">
        <v>150</v>
      </c>
      <c r="E31" s="16">
        <v>5.4</v>
      </c>
      <c r="F31" s="16">
        <v>3.7</v>
      </c>
      <c r="G31" s="16">
        <v>33.340000000000003</v>
      </c>
      <c r="H31" s="17">
        <v>188</v>
      </c>
      <c r="I31" s="18">
        <v>5</v>
      </c>
      <c r="J31" s="19">
        <v>332</v>
      </c>
    </row>
    <row r="32" spans="2:10" x14ac:dyDescent="0.2">
      <c r="B32" s="14" t="s">
        <v>66</v>
      </c>
      <c r="C32" s="14" t="s">
        <v>27</v>
      </c>
      <c r="D32" s="15">
        <v>60</v>
      </c>
      <c r="E32" s="26">
        <v>1</v>
      </c>
      <c r="F32" s="26">
        <v>2</v>
      </c>
      <c r="G32" s="26">
        <v>4.9000000000000004</v>
      </c>
      <c r="H32" s="17">
        <v>42</v>
      </c>
      <c r="I32" s="17">
        <v>6</v>
      </c>
      <c r="J32" s="15">
        <v>25</v>
      </c>
    </row>
    <row r="33" spans="2:10" x14ac:dyDescent="0.2">
      <c r="B33" s="14" t="s">
        <v>54</v>
      </c>
      <c r="C33" s="14" t="s">
        <v>59</v>
      </c>
      <c r="D33" s="15">
        <v>200</v>
      </c>
      <c r="E33" s="60">
        <v>0.2</v>
      </c>
      <c r="F33" s="60">
        <v>0</v>
      </c>
      <c r="G33" s="60">
        <v>9.1</v>
      </c>
      <c r="H33" s="17">
        <v>37</v>
      </c>
      <c r="I33" s="18">
        <v>2</v>
      </c>
      <c r="J33" s="19">
        <v>685</v>
      </c>
    </row>
    <row r="34" spans="2:10" ht="15.75" x14ac:dyDescent="0.2">
      <c r="B34" s="23" t="s">
        <v>15</v>
      </c>
      <c r="C34" s="23" t="s">
        <v>28</v>
      </c>
      <c r="D34" s="58">
        <v>70</v>
      </c>
      <c r="E34" s="62">
        <v>5.5</v>
      </c>
      <c r="F34" s="62">
        <v>0.7</v>
      </c>
      <c r="G34" s="62">
        <v>33.799999999999997</v>
      </c>
      <c r="H34" s="59">
        <f t="shared" ref="H34" si="4">(E34+G34)*4+F34*9</f>
        <v>163.5</v>
      </c>
      <c r="I34" s="27">
        <v>3</v>
      </c>
      <c r="J34" s="15">
        <v>366</v>
      </c>
    </row>
    <row r="35" spans="2:10" x14ac:dyDescent="0.2">
      <c r="B35" s="23" t="s">
        <v>55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>SUM(D30:D35)</f>
        <v>580</v>
      </c>
      <c r="E36" s="42">
        <f>SUM(E30:E35)</f>
        <v>24.3</v>
      </c>
      <c r="F36" s="42">
        <f>SUM(F30:F35)</f>
        <v>26.8</v>
      </c>
      <c r="G36" s="42">
        <f>SUM(G30:G35)</f>
        <v>84.039999999999992</v>
      </c>
      <c r="H36" s="43">
        <f>SUM(H30:H35)</f>
        <v>675.5</v>
      </c>
      <c r="I36" s="43">
        <f>SUM(I30:I35)</f>
        <v>86.8</v>
      </c>
      <c r="J36" s="15"/>
    </row>
    <row r="37" spans="2:10" x14ac:dyDescent="0.2">
      <c r="B37" s="67" t="s">
        <v>4</v>
      </c>
      <c r="C37" s="68"/>
      <c r="D37" s="68"/>
      <c r="E37" s="68"/>
      <c r="F37" s="68"/>
      <c r="G37" s="68"/>
      <c r="H37" s="68"/>
      <c r="I37" s="68"/>
      <c r="J37" s="69"/>
    </row>
    <row r="38" spans="2:10" x14ac:dyDescent="0.2">
      <c r="B38" s="14" t="s">
        <v>67</v>
      </c>
      <c r="C38" s="66"/>
      <c r="D38" s="86">
        <v>200</v>
      </c>
      <c r="E38" s="87">
        <v>8</v>
      </c>
      <c r="F38" s="87">
        <v>2.9</v>
      </c>
      <c r="G38" s="87">
        <v>11.6</v>
      </c>
      <c r="H38" s="27">
        <f>(E38+G38)*4+F38*9</f>
        <v>104.5</v>
      </c>
      <c r="I38" s="66"/>
      <c r="J38" s="85">
        <v>386</v>
      </c>
    </row>
    <row r="39" spans="2:10" ht="15.75" x14ac:dyDescent="0.2">
      <c r="B39" s="88" t="s">
        <v>56</v>
      </c>
      <c r="C39" s="23" t="s">
        <v>68</v>
      </c>
      <c r="D39" s="89">
        <v>25</v>
      </c>
      <c r="E39" s="90">
        <v>2.37</v>
      </c>
      <c r="F39" s="90">
        <v>2.37</v>
      </c>
      <c r="G39" s="90">
        <v>18</v>
      </c>
      <c r="H39" s="91">
        <v>103</v>
      </c>
      <c r="I39" s="92">
        <v>5</v>
      </c>
      <c r="J39" s="93" t="s">
        <v>13</v>
      </c>
    </row>
    <row r="40" spans="2:10" x14ac:dyDescent="0.2">
      <c r="B40" s="24" t="s">
        <v>23</v>
      </c>
      <c r="C40" s="24"/>
      <c r="D40" s="28">
        <v>225</v>
      </c>
      <c r="E40" s="28">
        <v>10.37</v>
      </c>
      <c r="F40" s="28">
        <v>5.27</v>
      </c>
      <c r="G40" s="28">
        <v>29.6</v>
      </c>
      <c r="H40" s="29">
        <v>208</v>
      </c>
      <c r="I40" s="29">
        <v>5</v>
      </c>
      <c r="J40" s="15"/>
    </row>
    <row r="41" spans="2:10" x14ac:dyDescent="0.2">
      <c r="B41" s="44" t="s">
        <v>19</v>
      </c>
      <c r="C41" s="44"/>
      <c r="D41" s="28">
        <f>D13+D16+D24+D28+D36+D40</f>
        <v>2470</v>
      </c>
      <c r="E41" s="28">
        <f>E13+E16+E24+E28+E36+E40</f>
        <v>90.37</v>
      </c>
      <c r="F41" s="28">
        <v>95.85</v>
      </c>
      <c r="G41" s="28">
        <f>G13+G16+G24+G28+G36+G40</f>
        <v>378.31000000000006</v>
      </c>
      <c r="H41" s="29">
        <v>2742</v>
      </c>
      <c r="I41" s="29">
        <v>236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workbookViewId="0">
      <selection activeCell="A39" sqref="A39:XFD39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71"/>
      <c r="G1" s="71"/>
      <c r="H1" s="71"/>
      <c r="I1" s="71"/>
      <c r="J1" s="71"/>
    </row>
    <row r="2" spans="2:12" s="32" customFormat="1" ht="15.75" x14ac:dyDescent="0.25">
      <c r="B2" s="2"/>
      <c r="C2" s="2"/>
      <c r="D2" s="2"/>
      <c r="E2" s="31"/>
      <c r="F2" s="72"/>
      <c r="G2" s="72"/>
      <c r="H2" s="72"/>
      <c r="I2" s="72"/>
      <c r="J2" s="72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69</v>
      </c>
    </row>
    <row r="4" spans="2:12" s="32" customFormat="1" ht="15.75" x14ac:dyDescent="0.25">
      <c r="B4" s="73"/>
      <c r="C4" s="73"/>
      <c r="D4" s="73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7" t="s">
        <v>6</v>
      </c>
      <c r="E5" s="79" t="s">
        <v>7</v>
      </c>
      <c r="F5" s="79"/>
      <c r="G5" s="79"/>
      <c r="H5" s="80" t="s">
        <v>8</v>
      </c>
      <c r="I5" s="40" t="s">
        <v>25</v>
      </c>
      <c r="J5" s="81" t="s">
        <v>9</v>
      </c>
    </row>
    <row r="6" spans="2:12" ht="15.75" x14ac:dyDescent="0.2">
      <c r="B6" s="13"/>
      <c r="C6" s="12"/>
      <c r="D6" s="78"/>
      <c r="E6" s="54" t="s">
        <v>10</v>
      </c>
      <c r="F6" s="54" t="s">
        <v>11</v>
      </c>
      <c r="G6" s="54" t="s">
        <v>12</v>
      </c>
      <c r="H6" s="80"/>
      <c r="I6" s="55"/>
      <c r="J6" s="81"/>
    </row>
    <row r="7" spans="2:12" ht="15.75" x14ac:dyDescent="0.2">
      <c r="B7" s="11"/>
      <c r="C7" s="74" t="s">
        <v>38</v>
      </c>
      <c r="D7" s="75"/>
      <c r="E7" s="75"/>
      <c r="F7" s="75"/>
      <c r="G7" s="76"/>
      <c r="H7" s="41"/>
      <c r="I7" s="41"/>
      <c r="J7" s="4"/>
    </row>
    <row r="8" spans="2:12" x14ac:dyDescent="0.2">
      <c r="B8" s="70" t="s">
        <v>20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57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82" t="s">
        <v>0</v>
      </c>
      <c r="C14" s="83"/>
      <c r="D14" s="83"/>
      <c r="E14" s="83"/>
      <c r="F14" s="83"/>
      <c r="G14" s="83"/>
      <c r="H14" s="83"/>
      <c r="I14" s="83"/>
      <c r="J14" s="84"/>
    </row>
    <row r="15" spans="2:12" x14ac:dyDescent="0.2">
      <c r="B15" s="23" t="s">
        <v>61</v>
      </c>
      <c r="C15" s="23" t="s">
        <v>32</v>
      </c>
      <c r="D15" s="15">
        <v>25</v>
      </c>
      <c r="E15" s="26">
        <v>1</v>
      </c>
      <c r="F15" s="26">
        <v>9.875</v>
      </c>
      <c r="G15" s="26">
        <v>13.5625</v>
      </c>
      <c r="H15" s="27">
        <v>147.5</v>
      </c>
      <c r="I15" s="27">
        <v>10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25</v>
      </c>
      <c r="E16" s="42">
        <f>SUM(E15:E15)</f>
        <v>1</v>
      </c>
      <c r="F16" s="42">
        <f>SUM(F15:F15)</f>
        <v>9.875</v>
      </c>
      <c r="G16" s="42">
        <f>SUM(G15:G15)</f>
        <v>13.5625</v>
      </c>
      <c r="H16" s="43">
        <f>SUM(H15:H15)</f>
        <v>147.5</v>
      </c>
      <c r="I16" s="43">
        <v>10</v>
      </c>
      <c r="J16" s="15"/>
    </row>
    <row r="17" spans="2:10" x14ac:dyDescent="0.2">
      <c r="B17" s="67" t="s">
        <v>1</v>
      </c>
      <c r="C17" s="68"/>
      <c r="D17" s="68"/>
      <c r="E17" s="68"/>
      <c r="F17" s="68"/>
      <c r="G17" s="68"/>
      <c r="H17" s="68"/>
      <c r="I17" s="68"/>
      <c r="J17" s="69"/>
    </row>
    <row r="18" spans="2:10" x14ac:dyDescent="0.2">
      <c r="B18" s="14" t="s">
        <v>45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ht="27" x14ac:dyDescent="0.2">
      <c r="B19" s="14" t="s">
        <v>51</v>
      </c>
      <c r="C19" s="14" t="s">
        <v>52</v>
      </c>
      <c r="D19" s="15">
        <v>150</v>
      </c>
      <c r="E19" s="16">
        <v>13.4</v>
      </c>
      <c r="F19" s="16">
        <v>6.5</v>
      </c>
      <c r="G19" s="16">
        <v>7</v>
      </c>
      <c r="H19" s="17">
        <f>(E19+G19)*4+F19*9</f>
        <v>140.1</v>
      </c>
      <c r="I19" s="18">
        <v>45</v>
      </c>
      <c r="J19" s="19">
        <v>374</v>
      </c>
    </row>
    <row r="20" spans="2:10" x14ac:dyDescent="0.2">
      <c r="B20" s="14" t="s">
        <v>53</v>
      </c>
      <c r="C20" s="14" t="s">
        <v>48</v>
      </c>
      <c r="D20" s="15">
        <v>180</v>
      </c>
      <c r="E20" s="26">
        <v>3.7</v>
      </c>
      <c r="F20" s="26">
        <v>5.6</v>
      </c>
      <c r="G20" s="26">
        <v>24</v>
      </c>
      <c r="H20" s="27">
        <f>(E20+G20)*4+F20*9</f>
        <v>161.19999999999999</v>
      </c>
      <c r="I20" s="27">
        <v>15.5085</v>
      </c>
      <c r="J20" s="15" t="s">
        <v>58</v>
      </c>
    </row>
    <row r="21" spans="2:10" x14ac:dyDescent="0.2">
      <c r="B21" s="64" t="s">
        <v>65</v>
      </c>
      <c r="C21" s="64" t="s">
        <v>64</v>
      </c>
      <c r="D21" s="65">
        <v>100</v>
      </c>
      <c r="E21" s="65">
        <v>2.1</v>
      </c>
      <c r="F21" s="65">
        <v>4.5</v>
      </c>
      <c r="G21" s="65">
        <v>10.3</v>
      </c>
      <c r="H21" s="65">
        <v>90</v>
      </c>
      <c r="I21" s="65">
        <v>7</v>
      </c>
      <c r="J21" s="65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1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1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1030</v>
      </c>
      <c r="E24" s="42">
        <f>SUM(E18:E23)</f>
        <v>33.6</v>
      </c>
      <c r="F24" s="42">
        <f>SUM(F18:F23)</f>
        <v>23.6</v>
      </c>
      <c r="G24" s="42">
        <f>SUM(G18:G23)</f>
        <v>157.5</v>
      </c>
      <c r="H24" s="43">
        <f>SUM(H18:H23)</f>
        <v>976.9</v>
      </c>
      <c r="I24" s="43">
        <f>SUM(I18:I23)</f>
        <v>87.508499999999998</v>
      </c>
      <c r="J24" s="15"/>
    </row>
    <row r="25" spans="2:10" x14ac:dyDescent="0.2">
      <c r="B25" s="67" t="s">
        <v>2</v>
      </c>
      <c r="C25" s="68"/>
      <c r="D25" s="68"/>
      <c r="E25" s="68"/>
      <c r="F25" s="68"/>
      <c r="G25" s="68"/>
      <c r="H25" s="68"/>
      <c r="I25" s="68"/>
      <c r="J25" s="69"/>
    </row>
    <row r="26" spans="2:10" x14ac:dyDescent="0.2">
      <c r="B26" s="14" t="s">
        <v>49</v>
      </c>
      <c r="C26" s="14" t="s">
        <v>50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2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62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 t="shared" ref="D28:I28" si="3">SUM(D26:D27)</f>
        <v>300</v>
      </c>
      <c r="E28" s="42">
        <f t="shared" si="3"/>
        <v>13.5</v>
      </c>
      <c r="F28" s="42">
        <f t="shared" si="3"/>
        <v>14.4</v>
      </c>
      <c r="G28" s="42">
        <f t="shared" si="3"/>
        <v>61.3</v>
      </c>
      <c r="H28" s="43">
        <f t="shared" si="3"/>
        <v>428.9</v>
      </c>
      <c r="I28" s="43">
        <f t="shared" si="3"/>
        <v>29</v>
      </c>
      <c r="J28" s="15"/>
    </row>
    <row r="29" spans="2:10" x14ac:dyDescent="0.2">
      <c r="B29" s="67" t="s">
        <v>3</v>
      </c>
      <c r="C29" s="68"/>
      <c r="D29" s="68"/>
      <c r="E29" s="68"/>
      <c r="F29" s="68"/>
      <c r="G29" s="68"/>
      <c r="H29" s="68"/>
      <c r="I29" s="68"/>
      <c r="J29" s="69"/>
    </row>
    <row r="30" spans="2:10" x14ac:dyDescent="0.2">
      <c r="B30" s="14" t="s">
        <v>46</v>
      </c>
      <c r="C30" s="14" t="s">
        <v>30</v>
      </c>
      <c r="D30" s="15">
        <v>100</v>
      </c>
      <c r="E30" s="16">
        <v>13.4</v>
      </c>
      <c r="F30" s="16">
        <v>13.4</v>
      </c>
      <c r="G30" s="16">
        <v>3.1</v>
      </c>
      <c r="H30" s="17">
        <v>187</v>
      </c>
      <c r="I30" s="18">
        <v>67</v>
      </c>
      <c r="J30" s="19">
        <v>246</v>
      </c>
    </row>
    <row r="31" spans="2:10" x14ac:dyDescent="0.2">
      <c r="B31" s="14" t="s">
        <v>47</v>
      </c>
      <c r="C31" s="14" t="s">
        <v>48</v>
      </c>
      <c r="D31" s="15">
        <v>180</v>
      </c>
      <c r="E31" s="16">
        <v>6.5</v>
      </c>
      <c r="F31" s="16">
        <v>4.4000000000000004</v>
      </c>
      <c r="G31" s="16">
        <v>40</v>
      </c>
      <c r="H31" s="17">
        <v>226</v>
      </c>
      <c r="I31" s="18">
        <v>6</v>
      </c>
      <c r="J31" s="19">
        <v>332</v>
      </c>
    </row>
    <row r="32" spans="2:10" x14ac:dyDescent="0.2">
      <c r="B32" s="14" t="s">
        <v>66</v>
      </c>
      <c r="C32" s="14" t="s">
        <v>27</v>
      </c>
      <c r="D32" s="15">
        <v>100</v>
      </c>
      <c r="E32" s="26">
        <v>1.6</v>
      </c>
      <c r="F32" s="26">
        <v>3.4</v>
      </c>
      <c r="G32" s="26">
        <v>8.1999999999999993</v>
      </c>
      <c r="H32" s="17">
        <v>70</v>
      </c>
      <c r="I32" s="17">
        <v>10</v>
      </c>
      <c r="J32" s="15">
        <v>25</v>
      </c>
    </row>
    <row r="33" spans="2:10" x14ac:dyDescent="0.2">
      <c r="B33" s="14" t="s">
        <v>54</v>
      </c>
      <c r="C33" s="14" t="s">
        <v>59</v>
      </c>
      <c r="D33" s="15">
        <v>200</v>
      </c>
      <c r="E33" s="16">
        <v>0.2</v>
      </c>
      <c r="F33" s="16">
        <v>0</v>
      </c>
      <c r="G33" s="16">
        <v>9.1</v>
      </c>
      <c r="H33" s="17">
        <f>(E33+G33)*4+F33*9</f>
        <v>37.199999999999996</v>
      </c>
      <c r="I33" s="18">
        <v>2</v>
      </c>
      <c r="J33" s="19">
        <v>685</v>
      </c>
    </row>
    <row r="34" spans="2:10" x14ac:dyDescent="0.2">
      <c r="B34" s="23" t="s">
        <v>15</v>
      </c>
      <c r="C34" s="23" t="s">
        <v>28</v>
      </c>
      <c r="D34" s="15">
        <v>100</v>
      </c>
      <c r="E34" s="26">
        <v>7.9</v>
      </c>
      <c r="F34" s="26">
        <v>1</v>
      </c>
      <c r="G34" s="26">
        <v>48.3</v>
      </c>
      <c r="H34" s="27">
        <v>234</v>
      </c>
      <c r="I34" s="27">
        <v>5</v>
      </c>
      <c r="J34" s="15">
        <v>366</v>
      </c>
    </row>
    <row r="35" spans="2:10" x14ac:dyDescent="0.2">
      <c r="B35" s="23" t="s">
        <v>55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>SUM(D30:D35)</f>
        <v>690</v>
      </c>
      <c r="E36" s="42">
        <f>SUM(E30:E35)</f>
        <v>29.700000000000003</v>
      </c>
      <c r="F36" s="42">
        <f>SUM(F30:F35)</f>
        <v>30.5</v>
      </c>
      <c r="G36" s="42">
        <f>SUM(G30:G35)</f>
        <v>108.79999999999998</v>
      </c>
      <c r="H36" s="43">
        <v>830</v>
      </c>
      <c r="I36" s="43">
        <v>96</v>
      </c>
      <c r="J36" s="15"/>
    </row>
    <row r="37" spans="2:10" x14ac:dyDescent="0.2">
      <c r="B37" s="67" t="s">
        <v>4</v>
      </c>
      <c r="C37" s="68"/>
      <c r="D37" s="68"/>
      <c r="E37" s="68"/>
      <c r="F37" s="68"/>
      <c r="G37" s="68"/>
      <c r="H37" s="68"/>
      <c r="I37" s="68"/>
      <c r="J37" s="69"/>
    </row>
    <row r="38" spans="2:10" x14ac:dyDescent="0.2">
      <c r="B38" s="14" t="s">
        <v>67</v>
      </c>
      <c r="C38" s="66"/>
      <c r="D38" s="86">
        <v>200</v>
      </c>
      <c r="E38" s="87">
        <v>8</v>
      </c>
      <c r="F38" s="87">
        <v>2.9</v>
      </c>
      <c r="G38" s="87">
        <v>11.6</v>
      </c>
      <c r="H38" s="27">
        <f>(E38+G38)*4+F38*9</f>
        <v>104.5</v>
      </c>
      <c r="I38" s="66"/>
      <c r="J38" s="85">
        <v>386</v>
      </c>
    </row>
    <row r="39" spans="2:10" ht="15.75" x14ac:dyDescent="0.2">
      <c r="B39" s="88" t="s">
        <v>56</v>
      </c>
      <c r="C39" s="23" t="s">
        <v>68</v>
      </c>
      <c r="D39" s="89">
        <v>25</v>
      </c>
      <c r="E39" s="90">
        <v>2.37</v>
      </c>
      <c r="F39" s="90">
        <v>2.37</v>
      </c>
      <c r="G39" s="90">
        <v>18</v>
      </c>
      <c r="H39" s="91">
        <v>103</v>
      </c>
      <c r="I39" s="92">
        <v>5</v>
      </c>
      <c r="J39" s="93" t="s">
        <v>13</v>
      </c>
    </row>
    <row r="40" spans="2:10" x14ac:dyDescent="0.2">
      <c r="B40" s="24" t="s">
        <v>23</v>
      </c>
      <c r="C40" s="24"/>
      <c r="D40" s="28">
        <v>225</v>
      </c>
      <c r="E40" s="42">
        <v>10.37</v>
      </c>
      <c r="F40" s="63">
        <v>5.27</v>
      </c>
      <c r="G40" s="28">
        <v>29.6</v>
      </c>
      <c r="H40" s="29">
        <v>208</v>
      </c>
      <c r="I40" s="29">
        <v>5</v>
      </c>
      <c r="J40" s="15"/>
    </row>
    <row r="41" spans="2:10" x14ac:dyDescent="0.2">
      <c r="B41" s="44" t="s">
        <v>19</v>
      </c>
      <c r="C41" s="44"/>
      <c r="D41" s="28">
        <f>D13+D16+D24+D28+D36+D40</f>
        <v>2840</v>
      </c>
      <c r="E41" s="28">
        <v>106.47</v>
      </c>
      <c r="F41" s="28">
        <v>107.35</v>
      </c>
      <c r="G41" s="28">
        <v>451.86</v>
      </c>
      <c r="H41" s="29">
        <v>3203</v>
      </c>
      <c r="I41" s="29">
        <v>269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2025-09-18T09:47:37Z</dcterms:modified>
</cp:coreProperties>
</file>