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40" i="2" l="1"/>
  <c r="H40" i="5"/>
  <c r="H39" i="5"/>
  <c r="H39" i="2" l="1"/>
  <c r="H12" i="5" l="1"/>
  <c r="H12" i="2"/>
  <c r="H36" i="5" l="1"/>
  <c r="H34" i="5"/>
  <c r="H29" i="5"/>
  <c r="F29" i="5"/>
  <c r="E29" i="5"/>
  <c r="D29" i="5"/>
  <c r="H23" i="5"/>
  <c r="H10" i="5"/>
  <c r="H24" i="5" l="1"/>
  <c r="G37" i="5"/>
  <c r="F37" i="5"/>
  <c r="E37" i="5"/>
  <c r="D37" i="5"/>
  <c r="G25" i="5"/>
  <c r="F25" i="5"/>
  <c r="E25" i="5"/>
  <c r="D25" i="5"/>
  <c r="H36" i="2"/>
  <c r="E37" i="2"/>
  <c r="F37" i="2"/>
  <c r="G37" i="2"/>
  <c r="D37" i="2"/>
  <c r="H11" i="2"/>
  <c r="H10" i="2"/>
  <c r="H35" i="2"/>
  <c r="H34" i="2"/>
  <c r="G29" i="2"/>
  <c r="F29" i="2"/>
  <c r="E29" i="2"/>
  <c r="D29" i="2"/>
  <c r="G25" i="2"/>
  <c r="F25" i="2"/>
  <c r="E25" i="2"/>
  <c r="D25" i="2"/>
  <c r="H23" i="2"/>
  <c r="F42" i="5" l="1"/>
  <c r="D42" i="5"/>
  <c r="H37" i="5"/>
  <c r="G42" i="5"/>
  <c r="H25" i="5"/>
  <c r="E42" i="5"/>
  <c r="H29" i="2"/>
  <c r="H25" i="2"/>
  <c r="G42" i="2"/>
  <c r="E42" i="2"/>
  <c r="D42" i="2"/>
  <c r="F42" i="2"/>
  <c r="H42" i="2" l="1"/>
</calcChain>
</file>

<file path=xl/sharedStrings.xml><?xml version="1.0" encoding="utf-8"?>
<sst xmlns="http://schemas.openxmlformats.org/spreadsheetml/2006/main" count="152" uniqueCount="70">
  <si>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</si>
  <si>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</si>
  <si>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</si>
  <si>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</si>
  <si>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</si>
  <si>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</si>
  <si>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</si>
  <si>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</si>
  <si>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</si>
  <si>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</si>
  <si>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</si>
  <si>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</si>
  <si>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</si>
  <si>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</si>
  <si>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</si>
  <si>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</si>
  <si>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</si>
  <si>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</si>
  <si>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</si>
  <si>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</si>
  <si>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</si>
  <si>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</si>
  <si>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</si>
  <si>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</si>
  <si>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</si>
  <si>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</si>
  <si>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</si>
  <si>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</si>
  <si>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</si>
  <si>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</si>
  <si>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</si>
  <si>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</si>
  <si>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</si>
  <si>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</si>
  <si>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</si>
  <si>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</si>
  <si>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</si>
  <si>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</si>
  <si>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</si>
  <si>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</si>
  <si>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</si>
  <si>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</si>
  <si>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</si>
  <si>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</si>
  <si>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</si>
  <si>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</si>
  <si>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</si>
  <si>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</si>
  <si>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</si>
  <si>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</si>
  <si>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</si>
  <si>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</si>
  <si>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</si>
  <si>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</si>
  <si>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</si>
  <si>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</si>
  <si>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</si>
  <si>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</si>
  <si>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</si>
  <si>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</si>
  <si>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</si>
  <si>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</si>
  <si>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</si>
  <si>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Салат "Степной"</t>
  </si>
  <si>
    <t>23.09.2025г.</t>
  </si>
  <si>
    <t>Яйцо отварное</t>
  </si>
  <si>
    <t>Какао</t>
  </si>
  <si>
    <t xml:space="preserve">Йогурт питьевой 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</si>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</sst>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0" fillId="2" borderId="7" xfId="0" applyFont="1" applyFill="1" applyBorder="1" applyAlignment="1">
      <alignment horizontal="left" wrapText="1"/>
    </xf>
    <xf numFmtId="1" fontId="10" fillId="0" borderId="1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Normal="100" workbookViewId="0">
      <selection activeCell="I41" sqref="I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86"/>
      <c r="G1" s="86"/>
      <c r="H1" s="86"/>
      <c r="I1" s="86"/>
      <c r="J1" s="86"/>
    </row>
    <row r="2" spans="2:12" s="31" customFormat="1" ht="15.75" x14ac:dyDescent="0.25">
      <c r="B2" s="2"/>
      <c r="C2" s="2"/>
      <c r="D2" s="2"/>
      <c r="E2" s="30"/>
      <c r="F2" s="87"/>
      <c r="G2" s="87"/>
      <c r="H2" s="87"/>
      <c r="I2" s="87"/>
      <c r="J2" s="87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" x14ac:dyDescent="0.25">
      <c r="B4" s="88"/>
      <c r="C4" s="88"/>
      <c r="D4" s="88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89" t="s">
        <v>6</v>
      </c>
      <c r="E5" s="91" t="s">
        <v>7</v>
      </c>
      <c r="F5" s="91"/>
      <c r="G5" s="91"/>
      <c r="H5" s="92" t="s">
        <v>8</v>
      </c>
      <c r="I5" s="39" t="s">
        <v>28</v>
      </c>
      <c r="J5" s="93" t="s">
        <v>9</v>
      </c>
    </row>
    <row r="6" spans="2:12" ht="15" x14ac:dyDescent="0.2">
      <c r="B6" s="29"/>
      <c r="C6" s="14"/>
      <c r="D6" s="90"/>
      <c r="E6" s="50" t="s">
        <v>10</v>
      </c>
      <c r="F6" s="50" t="s">
        <v>11</v>
      </c>
      <c r="G6" s="50" t="s">
        <v>12</v>
      </c>
      <c r="H6" s="92"/>
      <c r="I6" s="51"/>
      <c r="J6" s="93"/>
    </row>
    <row r="7" spans="2:12" ht="15" x14ac:dyDescent="0.2">
      <c r="B7" s="13"/>
      <c r="C7" s="80" t="s">
        <v>43</v>
      </c>
      <c r="D7" s="81"/>
      <c r="E7" s="81"/>
      <c r="F7" s="81"/>
      <c r="G7" s="82"/>
      <c r="H7" s="51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47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48</v>
      </c>
      <c r="C11" s="16" t="s">
        <v>60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58</v>
      </c>
    </row>
    <row r="12" spans="2:12" x14ac:dyDescent="0.2">
      <c r="B12" s="20" t="s">
        <v>65</v>
      </c>
      <c r="C12" s="20" t="s">
        <v>31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">
      <c r="B14" s="83" t="s">
        <v>0</v>
      </c>
      <c r="C14" s="84"/>
      <c r="D14" s="84"/>
      <c r="E14" s="84"/>
      <c r="F14" s="84"/>
      <c r="G14" s="84"/>
      <c r="H14" s="84"/>
      <c r="I14" s="84"/>
      <c r="J14" s="85"/>
    </row>
    <row r="15" spans="2:12" x14ac:dyDescent="0.2">
      <c r="B15" s="15" t="s">
        <v>56</v>
      </c>
      <c r="C15" s="15" t="s">
        <v>39</v>
      </c>
      <c r="D15" s="17">
        <v>25</v>
      </c>
      <c r="E15" s="43">
        <v>2.02</v>
      </c>
      <c r="F15" s="43">
        <v>3.4</v>
      </c>
      <c r="G15" s="43">
        <v>18.27</v>
      </c>
      <c r="H15" s="44">
        <v>112.5</v>
      </c>
      <c r="I15" s="44">
        <v>8</v>
      </c>
      <c r="J15" s="17"/>
    </row>
    <row r="16" spans="2:12" x14ac:dyDescent="0.2">
      <c r="B16" s="20" t="s">
        <v>62</v>
      </c>
      <c r="C16" s="20" t="s">
        <v>34</v>
      </c>
      <c r="D16" s="17">
        <v>200</v>
      </c>
      <c r="E16" s="43">
        <v>2.2999999999999998</v>
      </c>
      <c r="F16" s="43">
        <v>0.8</v>
      </c>
      <c r="G16" s="43">
        <v>31.5</v>
      </c>
      <c r="H16" s="44">
        <v>142</v>
      </c>
      <c r="I16" s="44">
        <v>15</v>
      </c>
      <c r="J16" s="17">
        <v>394</v>
      </c>
    </row>
    <row r="17" spans="2:10" x14ac:dyDescent="0.2">
      <c r="B17" s="21" t="s">
        <v>24</v>
      </c>
      <c r="C17" s="21"/>
      <c r="D17" s="26">
        <v>225</v>
      </c>
      <c r="E17" s="41">
        <v>4.32</v>
      </c>
      <c r="F17" s="41">
        <v>4.2</v>
      </c>
      <c r="G17" s="41">
        <v>49.77</v>
      </c>
      <c r="H17" s="42">
        <v>255</v>
      </c>
      <c r="I17" s="42">
        <v>23</v>
      </c>
      <c r="J17" s="17"/>
    </row>
    <row r="18" spans="2:10" x14ac:dyDescent="0.2">
      <c r="B18" s="77" t="s">
        <v>1</v>
      </c>
      <c r="C18" s="78"/>
      <c r="D18" s="78"/>
      <c r="E18" s="78"/>
      <c r="F18" s="78"/>
      <c r="G18" s="78"/>
      <c r="H18" s="78"/>
      <c r="I18" s="78"/>
      <c r="J18" s="79"/>
    </row>
    <row r="19" spans="2:10" x14ac:dyDescent="0.2">
      <c r="B19" s="15" t="s">
        <v>49</v>
      </c>
      <c r="C19" s="15" t="s">
        <v>35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0" x14ac:dyDescent="0.2">
      <c r="B20" s="15" t="s">
        <v>51</v>
      </c>
      <c r="C20" s="15" t="s">
        <v>37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0" x14ac:dyDescent="0.2">
      <c r="B21" s="15" t="s">
        <v>50</v>
      </c>
      <c r="C21" s="15" t="s">
        <v>36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0" x14ac:dyDescent="0.2">
      <c r="B22" s="15" t="s">
        <v>52</v>
      </c>
      <c r="C22" s="15" t="s">
        <v>61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0" x14ac:dyDescent="0.2">
      <c r="B23" s="15" t="s">
        <v>27</v>
      </c>
      <c r="C23" s="15" t="s">
        <v>38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0">(E23+G23)*4+F23*9</f>
        <v>126.5</v>
      </c>
      <c r="I23" s="25">
        <v>4</v>
      </c>
      <c r="J23" s="40" t="s">
        <v>14</v>
      </c>
    </row>
    <row r="24" spans="2:10" ht="15.75" x14ac:dyDescent="0.2">
      <c r="B24" s="20" t="s">
        <v>15</v>
      </c>
      <c r="C24" s="20" t="s">
        <v>33</v>
      </c>
      <c r="D24" s="17">
        <v>100</v>
      </c>
      <c r="E24" s="59">
        <v>7.9</v>
      </c>
      <c r="F24" s="59">
        <v>1</v>
      </c>
      <c r="G24" s="59">
        <v>48.3</v>
      </c>
      <c r="H24" s="56">
        <v>246</v>
      </c>
      <c r="I24" s="44">
        <v>4.8</v>
      </c>
      <c r="J24" s="17">
        <v>366</v>
      </c>
    </row>
    <row r="25" spans="2:10" x14ac:dyDescent="0.2">
      <c r="B25" s="22" t="s">
        <v>16</v>
      </c>
      <c r="C25" s="22"/>
      <c r="D25" s="57">
        <f>SUM(D19:D24)</f>
        <v>800</v>
      </c>
      <c r="E25" s="58">
        <f>SUM(E19:E24)</f>
        <v>34.42</v>
      </c>
      <c r="F25" s="58">
        <f>SUM(F19:F24)</f>
        <v>25.94</v>
      </c>
      <c r="G25" s="58">
        <f>SUM(G19:G24)</f>
        <v>143.76</v>
      </c>
      <c r="H25" s="42">
        <f>SUM(H19:H24)</f>
        <v>959.5</v>
      </c>
      <c r="I25" s="42">
        <v>93</v>
      </c>
      <c r="J25" s="17"/>
    </row>
    <row r="26" spans="2:10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0" s="65" customFormat="1" x14ac:dyDescent="0.2">
      <c r="B27" s="15" t="s">
        <v>66</v>
      </c>
      <c r="C27" s="66" t="s">
        <v>38</v>
      </c>
      <c r="D27" s="67">
        <v>200</v>
      </c>
      <c r="E27" s="67">
        <v>3.6</v>
      </c>
      <c r="F27" s="67">
        <v>3.1</v>
      </c>
      <c r="G27" s="67">
        <v>13.6</v>
      </c>
      <c r="H27" s="67">
        <v>97</v>
      </c>
      <c r="I27" s="67">
        <v>10</v>
      </c>
      <c r="J27" s="67">
        <v>693</v>
      </c>
    </row>
    <row r="28" spans="2:10" x14ac:dyDescent="0.2">
      <c r="B28" s="15" t="s">
        <v>53</v>
      </c>
      <c r="C28" s="15" t="s">
        <v>57</v>
      </c>
      <c r="D28" s="17">
        <v>150</v>
      </c>
      <c r="E28" s="24">
        <v>13.38</v>
      </c>
      <c r="F28" s="24">
        <v>10.88</v>
      </c>
      <c r="G28" s="24">
        <v>20.75</v>
      </c>
      <c r="H28" s="18">
        <v>234</v>
      </c>
      <c r="I28" s="25">
        <v>38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350</v>
      </c>
      <c r="E29" s="41">
        <f>SUM(E27:E28)</f>
        <v>16.98</v>
      </c>
      <c r="F29" s="41">
        <f>SUM(F27:F28)</f>
        <v>13.98</v>
      </c>
      <c r="G29" s="41">
        <f>SUM(G27:G28)</f>
        <v>34.35</v>
      </c>
      <c r="H29" s="42">
        <f>SUM(H27:H28)</f>
        <v>331</v>
      </c>
      <c r="I29" s="42">
        <v>48</v>
      </c>
      <c r="J29" s="17"/>
    </row>
    <row r="30" spans="2:10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0" x14ac:dyDescent="0.2">
      <c r="B31" s="15" t="s">
        <v>54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0" x14ac:dyDescent="0.2">
      <c r="B32" s="15" t="s">
        <v>55</v>
      </c>
      <c r="C32" s="15" t="s">
        <v>36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59</v>
      </c>
    </row>
    <row r="33" spans="2:10" x14ac:dyDescent="0.2">
      <c r="B33" s="15" t="s">
        <v>63</v>
      </c>
      <c r="C33" s="15" t="s">
        <v>31</v>
      </c>
      <c r="D33" s="17">
        <v>60</v>
      </c>
      <c r="E33" s="43">
        <v>1</v>
      </c>
      <c r="F33" s="43">
        <v>2</v>
      </c>
      <c r="G33" s="43">
        <v>4.9000000000000004</v>
      </c>
      <c r="H33" s="18">
        <v>42</v>
      </c>
      <c r="I33" s="18">
        <v>6</v>
      </c>
      <c r="J33" s="17">
        <v>25</v>
      </c>
    </row>
    <row r="34" spans="2:10" ht="27" x14ac:dyDescent="0.2">
      <c r="B34" s="15" t="s">
        <v>18</v>
      </c>
      <c r="C34" s="15" t="s">
        <v>40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70</v>
      </c>
      <c r="E35" s="59">
        <v>5.5</v>
      </c>
      <c r="F35" s="59">
        <v>0.7</v>
      </c>
      <c r="G35" s="59">
        <v>33.799999999999997</v>
      </c>
      <c r="H35" s="56">
        <f t="shared" si="1"/>
        <v>163.5</v>
      </c>
      <c r="I35" s="44">
        <v>3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580</v>
      </c>
      <c r="E37" s="45">
        <f t="shared" ref="E37:G37" si="2">SUM(E31:E36)</f>
        <v>20.9</v>
      </c>
      <c r="F37" s="45">
        <f t="shared" si="2"/>
        <v>23.2</v>
      </c>
      <c r="G37" s="45">
        <f t="shared" si="2"/>
        <v>70.899999999999991</v>
      </c>
      <c r="H37" s="60">
        <v>578</v>
      </c>
      <c r="I37" s="27">
        <v>61</v>
      </c>
      <c r="J37" s="17"/>
    </row>
    <row r="38" spans="2:10" x14ac:dyDescent="0.2">
      <c r="B38" s="77" t="s">
        <v>4</v>
      </c>
      <c r="C38" s="78"/>
      <c r="D38" s="78"/>
      <c r="E38" s="78"/>
      <c r="F38" s="78"/>
      <c r="G38" s="78"/>
      <c r="H38" s="78"/>
      <c r="I38" s="78"/>
      <c r="J38" s="79"/>
    </row>
    <row r="39" spans="2:10" x14ac:dyDescent="0.2">
      <c r="B39" s="15" t="s">
        <v>67</v>
      </c>
      <c r="C39" s="63"/>
      <c r="D39" s="68">
        <v>200</v>
      </c>
      <c r="E39" s="69">
        <v>8</v>
      </c>
      <c r="F39" s="69">
        <v>2.9</v>
      </c>
      <c r="G39" s="69">
        <v>11.6</v>
      </c>
      <c r="H39" s="44">
        <f>(E39+G39)*4+F39*9</f>
        <v>104.5</v>
      </c>
      <c r="I39" s="63"/>
      <c r="J39" s="64">
        <v>386</v>
      </c>
    </row>
    <row r="40" spans="2:10" x14ac:dyDescent="0.2">
      <c r="B40" s="70" t="s">
        <v>68</v>
      </c>
      <c r="C40" s="20" t="s">
        <v>69</v>
      </c>
      <c r="D40" s="68">
        <v>20</v>
      </c>
      <c r="E40" s="69">
        <v>1.9</v>
      </c>
      <c r="F40" s="69">
        <v>1.9</v>
      </c>
      <c r="G40" s="69">
        <v>14.4</v>
      </c>
      <c r="H40" s="71">
        <f>(E40+G40)*4+F40*9</f>
        <v>82.3</v>
      </c>
      <c r="I40" s="71">
        <v>4</v>
      </c>
      <c r="J40" s="72" t="s">
        <v>13</v>
      </c>
    </row>
    <row r="41" spans="2:10" x14ac:dyDescent="0.2">
      <c r="B41" s="23" t="s">
        <v>25</v>
      </c>
      <c r="C41" s="23"/>
      <c r="D41" s="26">
        <v>220</v>
      </c>
      <c r="E41" s="26">
        <v>9.9</v>
      </c>
      <c r="F41" s="26">
        <v>4.8</v>
      </c>
      <c r="G41" s="45">
        <v>26</v>
      </c>
      <c r="H41" s="27">
        <v>187</v>
      </c>
      <c r="I41" s="27">
        <v>4</v>
      </c>
      <c r="J41" s="17"/>
    </row>
    <row r="42" spans="2:10" x14ac:dyDescent="0.2">
      <c r="B42" s="21" t="s">
        <v>20</v>
      </c>
      <c r="C42" s="21"/>
      <c r="D42" s="26">
        <f>D13+D17+D25+D29+D37+D41</f>
        <v>2685</v>
      </c>
      <c r="E42" s="26">
        <f>E13+E17+E25+E29+E37+E41</f>
        <v>102.62</v>
      </c>
      <c r="F42" s="26">
        <f>F13+F17+F25+F29+F37+F41</f>
        <v>93.62</v>
      </c>
      <c r="G42" s="26">
        <f>G13+G17+G25+G29+G37+G41</f>
        <v>393.39</v>
      </c>
      <c r="H42" s="27">
        <f>H13+H17+H25+H29+H37+H41</f>
        <v>2843.5</v>
      </c>
      <c r="I42" s="27">
        <v>265</v>
      </c>
      <c r="J42" s="17"/>
    </row>
    <row r="43" spans="2:10" x14ac:dyDescent="0.2">
      <c r="B43" s="73"/>
      <c r="C43" s="74"/>
      <c r="D43" s="74"/>
      <c r="E43" s="74"/>
      <c r="F43" s="74"/>
      <c r="G43" s="74"/>
      <c r="H43" s="74"/>
      <c r="I43" s="74"/>
      <c r="J43" s="75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zoomScaleNormal="100" workbookViewId="0">
      <selection activeCell="I37" sqref="I37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86"/>
      <c r="G1" s="86"/>
      <c r="H1" s="86"/>
      <c r="I1" s="86"/>
      <c r="J1" s="86"/>
    </row>
    <row r="2" spans="2:12" s="31" customFormat="1" ht="15.75" x14ac:dyDescent="0.25">
      <c r="B2" s="2"/>
      <c r="C2" s="2"/>
      <c r="D2" s="2"/>
      <c r="E2" s="30"/>
      <c r="F2" s="87"/>
      <c r="G2" s="87"/>
      <c r="H2" s="87"/>
      <c r="I2" s="87"/>
      <c r="J2" s="87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.75" x14ac:dyDescent="0.25">
      <c r="B4" s="94"/>
      <c r="C4" s="94"/>
      <c r="D4" s="9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89" t="s">
        <v>6</v>
      </c>
      <c r="E5" s="91" t="s">
        <v>7</v>
      </c>
      <c r="F5" s="91"/>
      <c r="G5" s="91"/>
      <c r="H5" s="92" t="s">
        <v>8</v>
      </c>
      <c r="I5" s="39" t="s">
        <v>28</v>
      </c>
      <c r="J5" s="93" t="s">
        <v>9</v>
      </c>
    </row>
    <row r="6" spans="2:12" ht="15.75" x14ac:dyDescent="0.2">
      <c r="B6" s="28"/>
      <c r="C6" s="12"/>
      <c r="D6" s="90"/>
      <c r="E6" s="50" t="s">
        <v>10</v>
      </c>
      <c r="F6" s="50" t="s">
        <v>11</v>
      </c>
      <c r="G6" s="50" t="s">
        <v>12</v>
      </c>
      <c r="H6" s="92"/>
      <c r="I6" s="51"/>
      <c r="J6" s="93"/>
    </row>
    <row r="7" spans="2:12" ht="15.75" x14ac:dyDescent="0.2">
      <c r="B7" s="11"/>
      <c r="C7" s="80" t="s">
        <v>44</v>
      </c>
      <c r="D7" s="81"/>
      <c r="E7" s="81"/>
      <c r="F7" s="81"/>
      <c r="G7" s="81"/>
      <c r="H7" s="82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47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48</v>
      </c>
      <c r="C11" s="16" t="s">
        <v>60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58</v>
      </c>
    </row>
    <row r="12" spans="2:12" x14ac:dyDescent="0.2">
      <c r="B12" s="20" t="s">
        <v>65</v>
      </c>
      <c r="C12" s="20" t="s">
        <v>31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">
      <c r="B14" s="83" t="s">
        <v>0</v>
      </c>
      <c r="C14" s="84"/>
      <c r="D14" s="84"/>
      <c r="E14" s="84"/>
      <c r="F14" s="84"/>
      <c r="G14" s="84"/>
      <c r="H14" s="84"/>
      <c r="I14" s="84"/>
      <c r="J14" s="85"/>
    </row>
    <row r="15" spans="2:12" x14ac:dyDescent="0.2">
      <c r="B15" s="15" t="s">
        <v>56</v>
      </c>
      <c r="C15" s="15" t="s">
        <v>39</v>
      </c>
      <c r="D15" s="17">
        <v>25</v>
      </c>
      <c r="E15" s="43">
        <v>2.02</v>
      </c>
      <c r="F15" s="43">
        <v>3.4</v>
      </c>
      <c r="G15" s="43">
        <v>18.27</v>
      </c>
      <c r="H15" s="44">
        <v>112.5</v>
      </c>
      <c r="I15" s="44">
        <v>8</v>
      </c>
      <c r="J15" s="17"/>
    </row>
    <row r="16" spans="2:12" x14ac:dyDescent="0.2">
      <c r="B16" s="20" t="s">
        <v>62</v>
      </c>
      <c r="C16" s="20" t="s">
        <v>34</v>
      </c>
      <c r="D16" s="17">
        <v>200</v>
      </c>
      <c r="E16" s="43">
        <v>2.2999999999999998</v>
      </c>
      <c r="F16" s="43">
        <v>0.8</v>
      </c>
      <c r="G16" s="43">
        <v>31.5</v>
      </c>
      <c r="H16" s="44">
        <v>142</v>
      </c>
      <c r="I16" s="44">
        <v>15</v>
      </c>
      <c r="J16" s="17">
        <v>394</v>
      </c>
    </row>
    <row r="17" spans="2:10" x14ac:dyDescent="0.2">
      <c r="B17" s="21" t="s">
        <v>24</v>
      </c>
      <c r="C17" s="21"/>
      <c r="D17" s="26">
        <v>225</v>
      </c>
      <c r="E17" s="41">
        <v>4.32</v>
      </c>
      <c r="F17" s="41">
        <v>4.2</v>
      </c>
      <c r="G17" s="41">
        <v>49.77</v>
      </c>
      <c r="H17" s="42">
        <v>255</v>
      </c>
      <c r="I17" s="42">
        <v>23</v>
      </c>
      <c r="J17" s="17"/>
    </row>
    <row r="18" spans="2:10" x14ac:dyDescent="0.2">
      <c r="B18" s="77" t="s">
        <v>1</v>
      </c>
      <c r="C18" s="78"/>
      <c r="D18" s="78"/>
      <c r="E18" s="78"/>
      <c r="F18" s="78"/>
      <c r="G18" s="78"/>
      <c r="H18" s="78"/>
      <c r="I18" s="78"/>
      <c r="J18" s="79"/>
    </row>
    <row r="19" spans="2:10" x14ac:dyDescent="0.2">
      <c r="B19" s="15" t="s">
        <v>49</v>
      </c>
      <c r="C19" s="15" t="s">
        <v>35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0" x14ac:dyDescent="0.2">
      <c r="B20" s="15" t="s">
        <v>51</v>
      </c>
      <c r="C20" s="15" t="s">
        <v>37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0" x14ac:dyDescent="0.2">
      <c r="B21" s="15" t="s">
        <v>50</v>
      </c>
      <c r="C21" s="15" t="s">
        <v>36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0" x14ac:dyDescent="0.2">
      <c r="B22" s="15" t="s">
        <v>52</v>
      </c>
      <c r="C22" s="15" t="s">
        <v>61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0" x14ac:dyDescent="0.2">
      <c r="B23" s="15" t="s">
        <v>27</v>
      </c>
      <c r="C23" s="15" t="s">
        <v>38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0"/>
        <v>351.1</v>
      </c>
      <c r="I24" s="44">
        <v>7</v>
      </c>
      <c r="J24" s="17">
        <v>366</v>
      </c>
    </row>
    <row r="25" spans="2:10" x14ac:dyDescent="0.2">
      <c r="B25" s="22" t="s">
        <v>16</v>
      </c>
      <c r="C25" s="22"/>
      <c r="D25" s="26">
        <f>SUM(D19:D24)</f>
        <v>980</v>
      </c>
      <c r="E25" s="41">
        <f>SUM(E19:E24)</f>
        <v>43.1</v>
      </c>
      <c r="F25" s="41">
        <f>SUM(F19:F24)</f>
        <v>29.6</v>
      </c>
      <c r="G25" s="41">
        <f>SUM(G19:G24)</f>
        <v>184.7</v>
      </c>
      <c r="H25" s="42">
        <f>SUM(H19:H24)</f>
        <v>1177.5999999999999</v>
      </c>
      <c r="I25" s="42">
        <v>103</v>
      </c>
      <c r="J25" s="17"/>
    </row>
    <row r="26" spans="2:10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0" s="65" customFormat="1" x14ac:dyDescent="0.2">
      <c r="B27" s="15" t="s">
        <v>66</v>
      </c>
      <c r="C27" s="66" t="s">
        <v>38</v>
      </c>
      <c r="D27" s="67">
        <v>250</v>
      </c>
      <c r="E27" s="67">
        <v>4.5</v>
      </c>
      <c r="F27" s="67">
        <v>3.8</v>
      </c>
      <c r="G27" s="67">
        <v>17</v>
      </c>
      <c r="H27" s="67">
        <v>121</v>
      </c>
      <c r="I27" s="67">
        <v>12</v>
      </c>
      <c r="J27" s="67">
        <v>693</v>
      </c>
    </row>
    <row r="28" spans="2:10" x14ac:dyDescent="0.2">
      <c r="B28" s="15" t="s">
        <v>53</v>
      </c>
      <c r="C28" s="15" t="s">
        <v>57</v>
      </c>
      <c r="D28" s="17">
        <v>200</v>
      </c>
      <c r="E28" s="24">
        <v>21.4</v>
      </c>
      <c r="F28" s="24">
        <v>17.399999999999999</v>
      </c>
      <c r="G28" s="24">
        <v>33.1</v>
      </c>
      <c r="H28" s="18">
        <v>312</v>
      </c>
      <c r="I28" s="25">
        <v>40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450</v>
      </c>
      <c r="E29" s="41">
        <f>SUM(E27:E28)</f>
        <v>25.9</v>
      </c>
      <c r="F29" s="41">
        <f>SUM(F27:F28)</f>
        <v>21.2</v>
      </c>
      <c r="G29" s="41">
        <v>50.1</v>
      </c>
      <c r="H29" s="42">
        <f>SUM(H27:H28)</f>
        <v>433</v>
      </c>
      <c r="I29" s="42">
        <v>52</v>
      </c>
      <c r="J29" s="17"/>
    </row>
    <row r="30" spans="2:10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0" x14ac:dyDescent="0.2">
      <c r="B31" s="15" t="s">
        <v>54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0" x14ac:dyDescent="0.2">
      <c r="B32" s="15" t="s">
        <v>55</v>
      </c>
      <c r="C32" s="15" t="s">
        <v>36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59</v>
      </c>
    </row>
    <row r="33" spans="2:10" x14ac:dyDescent="0.2">
      <c r="B33" s="15" t="s">
        <v>63</v>
      </c>
      <c r="C33" s="15" t="s">
        <v>31</v>
      </c>
      <c r="D33" s="17">
        <v>100</v>
      </c>
      <c r="E33" s="43">
        <v>1.6</v>
      </c>
      <c r="F33" s="43">
        <v>3.4</v>
      </c>
      <c r="G33" s="43">
        <v>8.1999999999999993</v>
      </c>
      <c r="H33" s="18">
        <v>70</v>
      </c>
      <c r="I33" s="18">
        <v>10</v>
      </c>
      <c r="J33" s="17">
        <v>25</v>
      </c>
    </row>
    <row r="34" spans="2:10" x14ac:dyDescent="0.2">
      <c r="B34" s="15" t="s">
        <v>18</v>
      </c>
      <c r="C34" s="15" t="s">
        <v>40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9">
        <v>7.9</v>
      </c>
      <c r="F35" s="59">
        <v>1</v>
      </c>
      <c r="G35" s="59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61">
        <v>10</v>
      </c>
      <c r="E36" s="62">
        <v>0.1</v>
      </c>
      <c r="F36" s="62">
        <v>8.3000000000000007</v>
      </c>
      <c r="G36" s="62">
        <v>0.1</v>
      </c>
      <c r="H36" s="18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710</v>
      </c>
      <c r="E37" s="45">
        <f t="shared" ref="E37:H37" si="2">SUM(E31:E36)</f>
        <v>28.1</v>
      </c>
      <c r="F37" s="45">
        <f t="shared" si="2"/>
        <v>28.4</v>
      </c>
      <c r="G37" s="45">
        <f t="shared" si="2"/>
        <v>93.699999999999989</v>
      </c>
      <c r="H37" s="27">
        <f t="shared" si="2"/>
        <v>754.7</v>
      </c>
      <c r="I37" s="27">
        <v>80</v>
      </c>
      <c r="J37" s="17"/>
    </row>
    <row r="38" spans="2:10" x14ac:dyDescent="0.2">
      <c r="B38" s="77" t="s">
        <v>4</v>
      </c>
      <c r="C38" s="78"/>
      <c r="D38" s="78"/>
      <c r="E38" s="78"/>
      <c r="F38" s="78"/>
      <c r="G38" s="78"/>
      <c r="H38" s="78"/>
      <c r="I38" s="78"/>
      <c r="J38" s="79"/>
    </row>
    <row r="39" spans="2:10" x14ac:dyDescent="0.2">
      <c r="B39" s="15" t="s">
        <v>67</v>
      </c>
      <c r="C39" s="63"/>
      <c r="D39" s="68">
        <v>200</v>
      </c>
      <c r="E39" s="69">
        <v>8</v>
      </c>
      <c r="F39" s="69">
        <v>2.9</v>
      </c>
      <c r="G39" s="69">
        <v>11.6</v>
      </c>
      <c r="H39" s="44">
        <f>(E39+G39)*4+F39*9</f>
        <v>104.5</v>
      </c>
      <c r="I39" s="63"/>
      <c r="J39" s="64">
        <v>386</v>
      </c>
    </row>
    <row r="40" spans="2:10" x14ac:dyDescent="0.2">
      <c r="B40" s="70" t="s">
        <v>68</v>
      </c>
      <c r="C40" s="20" t="s">
        <v>69</v>
      </c>
      <c r="D40" s="68">
        <v>20</v>
      </c>
      <c r="E40" s="69">
        <v>1.9</v>
      </c>
      <c r="F40" s="69">
        <v>1.9</v>
      </c>
      <c r="G40" s="69">
        <v>14.4</v>
      </c>
      <c r="H40" s="71">
        <f>(E40+G40)*4+F40*9</f>
        <v>82.3</v>
      </c>
      <c r="I40" s="71">
        <v>4</v>
      </c>
      <c r="J40" s="72" t="s">
        <v>13</v>
      </c>
    </row>
    <row r="41" spans="2:10" x14ac:dyDescent="0.2">
      <c r="B41" s="23" t="s">
        <v>25</v>
      </c>
      <c r="C41" s="23"/>
      <c r="D41" s="26">
        <v>220</v>
      </c>
      <c r="E41" s="26">
        <v>9.9</v>
      </c>
      <c r="F41" s="26">
        <v>4.8</v>
      </c>
      <c r="G41" s="45">
        <v>26</v>
      </c>
      <c r="H41" s="27">
        <v>187</v>
      </c>
      <c r="I41" s="27">
        <v>4</v>
      </c>
      <c r="J41" s="17"/>
    </row>
    <row r="42" spans="2:10" x14ac:dyDescent="0.2">
      <c r="B42" s="21" t="s">
        <v>20</v>
      </c>
      <c r="C42" s="21"/>
      <c r="D42" s="26">
        <f>D13+D17+D25+D29+D37+D41</f>
        <v>3155</v>
      </c>
      <c r="E42" s="26">
        <f>E13+E17+E25+E29+E37+E41</f>
        <v>129.62</v>
      </c>
      <c r="F42" s="26">
        <f>F13+F17+F25+F29+F37+F41</f>
        <v>111.89999999999999</v>
      </c>
      <c r="G42" s="26">
        <f>G13+G17+G25+G29+G37+G41</f>
        <v>485.37</v>
      </c>
      <c r="H42" s="27">
        <v>3419</v>
      </c>
      <c r="I42" s="27">
        <v>303</v>
      </c>
      <c r="J42" s="17"/>
    </row>
    <row r="43" spans="2:10" x14ac:dyDescent="0.2">
      <c r="B43" s="73"/>
      <c r="C43" s="74"/>
      <c r="D43" s="74"/>
      <c r="E43" s="74"/>
      <c r="F43" s="74"/>
      <c r="G43" s="74"/>
      <c r="H43" s="74"/>
      <c r="I43" s="74"/>
      <c r="J43" s="75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2025-09-23T13:51:34Z</dcterms:modified>
</cp:coreProperties>
</file>