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2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9" i="5" l="1"/>
  <c r="H38" i="5"/>
  <c r="H23" i="5"/>
  <c r="H39" i="2"/>
  <c r="H38" i="2" l="1"/>
  <c r="H23" i="2" l="1"/>
  <c r="F26" i="5" l="1"/>
  <c r="E26" i="5"/>
  <c r="G26" i="2"/>
  <c r="D26" i="2" l="1"/>
  <c r="G36" i="5" l="1"/>
  <c r="F36" i="5"/>
  <c r="E36" i="5"/>
  <c r="D36" i="5"/>
  <c r="G30" i="5"/>
  <c r="F30" i="5"/>
  <c r="E30" i="5"/>
  <c r="D30" i="5"/>
  <c r="E36" i="2"/>
  <c r="F36" i="2"/>
  <c r="G36" i="2"/>
  <c r="D36" i="2"/>
  <c r="H35" i="2"/>
  <c r="E13" i="2"/>
  <c r="F13" i="2"/>
  <c r="G13" i="2"/>
  <c r="D13" i="2"/>
  <c r="H33" i="2"/>
  <c r="G30" i="2"/>
  <c r="F30" i="2"/>
  <c r="E30" i="2"/>
  <c r="D30" i="2"/>
  <c r="F26" i="2"/>
  <c r="E26" i="2"/>
  <c r="H30" i="5" l="1"/>
  <c r="H36" i="5"/>
  <c r="D41" i="5"/>
  <c r="G41" i="5"/>
  <c r="F41" i="5"/>
  <c r="E41" i="5"/>
  <c r="D41" i="2"/>
  <c r="H36" i="2"/>
  <c r="H13" i="2"/>
  <c r="H26" i="2"/>
  <c r="H30" i="2"/>
  <c r="G41" i="2"/>
  <c r="F41" i="2"/>
  <c r="H41" i="5" l="1"/>
  <c r="H41" i="2"/>
</calcChain>
</file>

<file path=xl/sharedStrings.xml><?xml version="1.0" encoding="utf-8"?>
<sst xmlns="http://schemas.openxmlformats.org/spreadsheetml/2006/main" count="150" uniqueCount="71">
  <si>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</si>
  <si>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</si>
  <si>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</si>
  <si>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</si>
  <si>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</si>
  <si>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</si>
  <si>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</si>
  <si>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</si>
  <si>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</si>
  <si>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</si>
  <si>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</si>
  <si>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</si>
  <si>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</si>
  <si>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</si>
  <si>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</si>
  <si>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</si>
  <si>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</si>
  <si>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</si>
  <si>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</si>
  <si>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</si>
  <si>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</si>
  <si>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</si>
  <si>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</si>
  <si>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</si>
  <si>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</si>
  <si>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</si>
  <si>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</si>
  <si>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</si>
  <si>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</si>
  <si>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</si>
  <si>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</si>
  <si>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</si>
  <si>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</si>
  <si>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</si>
  <si>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</si>
  <si>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</si>
  <si>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</si>
  <si>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</si>
  <si>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</si>
  <si>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</si>
  <si>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</si>
  <si>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</si>
  <si>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</si>
  <si>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</si>
  <si>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</si>
  <si>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</si>
  <si>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</si>
  <si>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</si>
  <si>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</si>
  <si>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</si>
  <si>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</si>
  <si>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</si>
  <si>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</si>
  <si>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</si>
  <si>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</si>
  <si>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</si>
  <si>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</si>
  <si>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Гор.блюдо</t>
  </si>
  <si>
    <t xml:space="preserve">Макароны отварные </t>
  </si>
  <si>
    <t>639(3)</t>
  </si>
  <si>
    <t>Хлеб белый/закуска</t>
  </si>
  <si>
    <t>Салат из моркови</t>
  </si>
  <si>
    <t>Вафли</t>
  </si>
  <si>
    <t>Сладкое</t>
  </si>
  <si>
    <t>Кефир</t>
  </si>
  <si>
    <t>24.09.2025г.</t>
  </si>
  <si>
    <t>Кисель фруктовый</t>
  </si>
  <si>
    <t>Конфеты</t>
  </si>
  <si>
    <t>Яблоко</t>
  </si>
  <si>
    <t>Пирожок печеный с повидлом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</si>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</sst>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0.5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0" fontId="19" fillId="2" borderId="0" xfId="0" applyFont="1" applyFill="1" applyAlignment="1">
      <alignment wrapText="1"/>
    </xf>
    <xf numFmtId="0" fontId="15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0"/>
  <sheetViews>
    <sheetView zoomScaleNormal="100" workbookViewId="0">
      <selection activeCell="I40" sqref="I40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80"/>
      <c r="G1" s="80"/>
      <c r="H1" s="80"/>
      <c r="I1" s="80"/>
      <c r="J1" s="80"/>
    </row>
    <row r="2" spans="2:12" s="13" customFormat="1" ht="15.6" x14ac:dyDescent="0.35">
      <c r="B2" s="3"/>
      <c r="C2" s="3"/>
      <c r="D2" s="14"/>
      <c r="E2" s="2"/>
      <c r="F2" s="81"/>
      <c r="G2" s="81"/>
      <c r="H2" s="81"/>
      <c r="I2" s="81"/>
      <c r="J2" s="81"/>
      <c r="L2" s="6"/>
    </row>
    <row r="3" spans="2:12" s="13" customFormat="1" ht="15" x14ac:dyDescent="0.25">
      <c r="B3" s="16" t="s">
        <v>44</v>
      </c>
      <c r="C3" s="17" t="s">
        <v>45</v>
      </c>
      <c r="D3" s="18"/>
      <c r="E3" s="19"/>
      <c r="F3" s="20"/>
      <c r="G3" s="21" t="s">
        <v>40</v>
      </c>
      <c r="H3" s="22"/>
      <c r="I3" s="23" t="s">
        <v>41</v>
      </c>
      <c r="J3" s="24" t="s">
        <v>65</v>
      </c>
    </row>
    <row r="4" spans="2:12" s="13" customFormat="1" ht="15.6" x14ac:dyDescent="0.35">
      <c r="B4" s="82"/>
      <c r="C4" s="82"/>
      <c r="D4" s="82"/>
      <c r="E4" s="2"/>
      <c r="F4" s="4"/>
      <c r="G4" s="4"/>
      <c r="H4" s="5"/>
      <c r="I4" s="5"/>
      <c r="J4" s="15"/>
    </row>
    <row r="5" spans="2:12" ht="28.5" customHeight="1" x14ac:dyDescent="0.2">
      <c r="B5" s="55" t="s">
        <v>5</v>
      </c>
      <c r="C5" s="55" t="s">
        <v>30</v>
      </c>
      <c r="D5" s="83" t="s">
        <v>6</v>
      </c>
      <c r="E5" s="84" t="s">
        <v>7</v>
      </c>
      <c r="F5" s="84"/>
      <c r="G5" s="84"/>
      <c r="H5" s="85" t="s">
        <v>8</v>
      </c>
      <c r="I5" s="49" t="s">
        <v>29</v>
      </c>
      <c r="J5" s="77" t="s">
        <v>9</v>
      </c>
    </row>
    <row r="6" spans="2:12" ht="15.75" x14ac:dyDescent="0.2">
      <c r="B6" s="26"/>
      <c r="C6" s="27"/>
      <c r="D6" s="83"/>
      <c r="E6" s="53" t="s">
        <v>10</v>
      </c>
      <c r="F6" s="53" t="s">
        <v>11</v>
      </c>
      <c r="G6" s="53" t="s">
        <v>12</v>
      </c>
      <c r="H6" s="85"/>
      <c r="I6" s="54"/>
      <c r="J6" s="77"/>
    </row>
    <row r="7" spans="2:12" ht="15.75" x14ac:dyDescent="0.2">
      <c r="B7" s="27"/>
      <c r="C7" s="77" t="s">
        <v>42</v>
      </c>
      <c r="D7" s="78"/>
      <c r="E7" s="78"/>
      <c r="F7" s="78"/>
      <c r="G7" s="78"/>
      <c r="H7" s="54"/>
      <c r="I7" s="54"/>
      <c r="J7" s="55"/>
    </row>
    <row r="8" spans="2:12" x14ac:dyDescent="0.2">
      <c r="B8" s="75" t="s">
        <v>20</v>
      </c>
      <c r="C8" s="75"/>
      <c r="D8" s="75"/>
      <c r="E8" s="75"/>
      <c r="F8" s="75"/>
      <c r="G8" s="75"/>
      <c r="H8" s="75"/>
      <c r="I8" s="75"/>
      <c r="J8" s="75"/>
    </row>
    <row r="9" spans="2:12" x14ac:dyDescent="0.2">
      <c r="B9" s="28" t="s">
        <v>46</v>
      </c>
      <c r="C9" s="28" t="s">
        <v>38</v>
      </c>
      <c r="D9" s="57">
        <v>200</v>
      </c>
      <c r="E9" s="57">
        <v>5</v>
      </c>
      <c r="F9" s="57">
        <v>8.1</v>
      </c>
      <c r="G9" s="57">
        <v>30.7</v>
      </c>
      <c r="H9" s="57">
        <v>216</v>
      </c>
      <c r="I9" s="57">
        <v>15</v>
      </c>
      <c r="J9" s="57">
        <v>311</v>
      </c>
    </row>
    <row r="10" spans="2:12" x14ac:dyDescent="0.2">
      <c r="B10" s="28" t="s">
        <v>17</v>
      </c>
      <c r="C10" s="28" t="s">
        <v>37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32.25" customHeight="1" x14ac:dyDescent="0.2">
      <c r="B11" s="32" t="s">
        <v>25</v>
      </c>
      <c r="C11" s="32" t="s">
        <v>60</v>
      </c>
      <c r="D11" s="57">
        <v>70</v>
      </c>
      <c r="E11" s="57">
        <v>4.9000000000000004</v>
      </c>
      <c r="F11" s="57">
        <v>8.9</v>
      </c>
      <c r="G11" s="57">
        <v>29.01</v>
      </c>
      <c r="H11" s="57">
        <v>216</v>
      </c>
      <c r="I11" s="57">
        <v>9</v>
      </c>
      <c r="J11" s="57" t="s">
        <v>28</v>
      </c>
    </row>
    <row r="12" spans="2:12" x14ac:dyDescent="0.2">
      <c r="B12" s="28" t="s">
        <v>47</v>
      </c>
      <c r="C12" s="28" t="s">
        <v>31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21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79" t="s">
        <v>0</v>
      </c>
      <c r="C14" s="79"/>
      <c r="D14" s="79"/>
      <c r="E14" s="79"/>
      <c r="F14" s="79"/>
      <c r="G14" s="79"/>
      <c r="H14" s="79"/>
      <c r="I14" s="79"/>
      <c r="J14" s="79"/>
    </row>
    <row r="15" spans="2:12" s="88" customFormat="1" x14ac:dyDescent="0.2">
      <c r="B15" s="89" t="s">
        <v>66</v>
      </c>
      <c r="C15" s="89" t="s">
        <v>36</v>
      </c>
      <c r="D15" s="90">
        <v>200</v>
      </c>
      <c r="E15" s="91">
        <v>0</v>
      </c>
      <c r="F15" s="91">
        <v>0</v>
      </c>
      <c r="G15" s="91">
        <v>20</v>
      </c>
      <c r="H15" s="92">
        <v>80</v>
      </c>
      <c r="I15" s="92">
        <v>5.6</v>
      </c>
      <c r="J15" s="90">
        <v>648</v>
      </c>
    </row>
    <row r="16" spans="2:12" s="51" customFormat="1" x14ac:dyDescent="0.2">
      <c r="B16" s="38" t="s">
        <v>67</v>
      </c>
      <c r="C16" s="38" t="s">
        <v>63</v>
      </c>
      <c r="D16" s="33">
        <v>25</v>
      </c>
      <c r="E16" s="41">
        <v>1</v>
      </c>
      <c r="F16" s="41">
        <v>9.875</v>
      </c>
      <c r="G16" s="41">
        <v>13.5625</v>
      </c>
      <c r="H16" s="50">
        <v>147.5</v>
      </c>
      <c r="I16" s="50">
        <v>10</v>
      </c>
      <c r="J16" s="33" t="s">
        <v>13</v>
      </c>
    </row>
    <row r="17" spans="2:10" s="51" customFormat="1" x14ac:dyDescent="0.2">
      <c r="B17" s="93" t="s">
        <v>68</v>
      </c>
      <c r="C17" s="38" t="s">
        <v>48</v>
      </c>
      <c r="D17" s="33">
        <v>200</v>
      </c>
      <c r="E17" s="41">
        <v>0.8</v>
      </c>
      <c r="F17" s="41">
        <v>0.8</v>
      </c>
      <c r="G17" s="41">
        <v>19.600000000000001</v>
      </c>
      <c r="H17" s="50">
        <v>89</v>
      </c>
      <c r="I17" s="50">
        <v>15</v>
      </c>
      <c r="J17" s="94">
        <v>403</v>
      </c>
    </row>
    <row r="18" spans="2:10" x14ac:dyDescent="0.2">
      <c r="B18" s="34" t="s">
        <v>23</v>
      </c>
      <c r="C18" s="34"/>
      <c r="D18" s="70">
        <v>425</v>
      </c>
      <c r="E18" s="70">
        <v>1.8</v>
      </c>
      <c r="F18" s="70">
        <v>10.68</v>
      </c>
      <c r="G18" s="70">
        <v>53.16</v>
      </c>
      <c r="H18" s="59">
        <v>317</v>
      </c>
      <c r="I18" s="59">
        <v>31</v>
      </c>
      <c r="J18" s="57"/>
    </row>
    <row r="19" spans="2:10" x14ac:dyDescent="0.2">
      <c r="B19" s="75" t="s">
        <v>1</v>
      </c>
      <c r="C19" s="75"/>
      <c r="D19" s="75"/>
      <c r="E19" s="75"/>
      <c r="F19" s="75"/>
      <c r="G19" s="75"/>
      <c r="H19" s="75"/>
      <c r="I19" s="75"/>
      <c r="J19" s="75"/>
    </row>
    <row r="20" spans="2:10" ht="12.75" customHeight="1" x14ac:dyDescent="0.2">
      <c r="B20" s="28" t="s">
        <v>49</v>
      </c>
      <c r="C20" s="28" t="s">
        <v>33</v>
      </c>
      <c r="D20" s="57">
        <v>200</v>
      </c>
      <c r="E20" s="57">
        <v>5.8</v>
      </c>
      <c r="F20" s="57">
        <v>3.5</v>
      </c>
      <c r="G20" s="57">
        <v>24.6</v>
      </c>
      <c r="H20" s="57">
        <v>153</v>
      </c>
      <c r="I20" s="57">
        <v>5</v>
      </c>
      <c r="J20" s="57">
        <v>139</v>
      </c>
    </row>
    <row r="21" spans="2:10" x14ac:dyDescent="0.2">
      <c r="B21" s="38" t="s">
        <v>50</v>
      </c>
      <c r="C21" s="38" t="s">
        <v>35</v>
      </c>
      <c r="D21" s="57">
        <v>110</v>
      </c>
      <c r="E21" s="57">
        <v>10.199999999999999</v>
      </c>
      <c r="F21" s="57">
        <v>10.4</v>
      </c>
      <c r="G21" s="57">
        <v>13.3</v>
      </c>
      <c r="H21" s="57">
        <v>188</v>
      </c>
      <c r="I21" s="57">
        <v>58</v>
      </c>
      <c r="J21" s="57">
        <v>452</v>
      </c>
    </row>
    <row r="22" spans="2:10" x14ac:dyDescent="0.2">
      <c r="B22" s="63" t="s">
        <v>51</v>
      </c>
      <c r="C22" s="63" t="s">
        <v>34</v>
      </c>
      <c r="D22" s="64">
        <v>150</v>
      </c>
      <c r="E22" s="64">
        <v>5.4</v>
      </c>
      <c r="F22" s="64">
        <v>3.7</v>
      </c>
      <c r="G22" s="64">
        <v>33.340000000000003</v>
      </c>
      <c r="H22" s="64">
        <v>188</v>
      </c>
      <c r="I22" s="64">
        <v>5</v>
      </c>
      <c r="J22" s="64">
        <v>332</v>
      </c>
    </row>
    <row r="23" spans="2:10" s="65" customFormat="1" x14ac:dyDescent="0.2">
      <c r="B23" s="66" t="s">
        <v>61</v>
      </c>
      <c r="C23" s="66" t="s">
        <v>52</v>
      </c>
      <c r="D23" s="71">
        <v>60</v>
      </c>
      <c r="E23" s="72">
        <v>0.6</v>
      </c>
      <c r="F23" s="72">
        <v>5.3</v>
      </c>
      <c r="G23" s="72">
        <v>5</v>
      </c>
      <c r="H23" s="73">
        <f t="shared" ref="H23" si="1">(E23+G23)*4+F23*9</f>
        <v>70.099999999999994</v>
      </c>
      <c r="I23" s="69">
        <v>4</v>
      </c>
      <c r="J23" s="69">
        <v>9</v>
      </c>
    </row>
    <row r="24" spans="2:10" ht="12.75" customHeight="1" x14ac:dyDescent="0.2">
      <c r="B24" s="61" t="s">
        <v>27</v>
      </c>
      <c r="C24" s="61" t="s">
        <v>36</v>
      </c>
      <c r="D24" s="62">
        <v>200</v>
      </c>
      <c r="E24" s="62">
        <v>0.5</v>
      </c>
      <c r="F24" s="62">
        <v>0.1</v>
      </c>
      <c r="G24" s="62">
        <v>30.9</v>
      </c>
      <c r="H24" s="62">
        <v>127</v>
      </c>
      <c r="I24" s="62">
        <v>4</v>
      </c>
      <c r="J24" s="62" t="s">
        <v>14</v>
      </c>
    </row>
    <row r="25" spans="2:10" s="51" customFormat="1" x14ac:dyDescent="0.2">
      <c r="B25" s="38" t="s">
        <v>22</v>
      </c>
      <c r="C25" s="38" t="s">
        <v>32</v>
      </c>
      <c r="D25" s="33">
        <v>100</v>
      </c>
      <c r="E25" s="41">
        <v>7.9</v>
      </c>
      <c r="F25" s="41">
        <v>1</v>
      </c>
      <c r="G25" s="41">
        <v>48.33</v>
      </c>
      <c r="H25" s="50">
        <v>234</v>
      </c>
      <c r="I25" s="50">
        <v>5</v>
      </c>
      <c r="J25" s="33">
        <v>366</v>
      </c>
    </row>
    <row r="26" spans="2:10" x14ac:dyDescent="0.2">
      <c r="B26" s="42" t="s">
        <v>15</v>
      </c>
      <c r="C26" s="42"/>
      <c r="D26" s="35">
        <f>SUM(D20:D25)</f>
        <v>820</v>
      </c>
      <c r="E26" s="39">
        <f>SUM(E20:E25)</f>
        <v>30.4</v>
      </c>
      <c r="F26" s="39">
        <f>SUM(F20:F25)</f>
        <v>24.000000000000004</v>
      </c>
      <c r="G26" s="39">
        <f>SUM(G20:G25)</f>
        <v>155.47000000000003</v>
      </c>
      <c r="H26" s="40">
        <f>SUM(H20:H25)</f>
        <v>960.1</v>
      </c>
      <c r="I26" s="40">
        <v>81</v>
      </c>
      <c r="J26" s="30"/>
    </row>
    <row r="27" spans="2:10" x14ac:dyDescent="0.2">
      <c r="B27" s="75" t="s">
        <v>2</v>
      </c>
      <c r="C27" s="75"/>
      <c r="D27" s="75"/>
      <c r="E27" s="75"/>
      <c r="F27" s="75"/>
      <c r="G27" s="75"/>
      <c r="H27" s="75"/>
      <c r="I27" s="75"/>
      <c r="J27" s="75"/>
    </row>
    <row r="28" spans="2:10" s="51" customFormat="1" x14ac:dyDescent="0.2">
      <c r="B28" s="95" t="s">
        <v>69</v>
      </c>
      <c r="C28" s="95" t="s">
        <v>53</v>
      </c>
      <c r="D28" s="90">
        <v>100</v>
      </c>
      <c r="E28" s="90">
        <v>5.5</v>
      </c>
      <c r="F28" s="90">
        <v>4.7</v>
      </c>
      <c r="G28" s="90">
        <v>56.2</v>
      </c>
      <c r="H28" s="90">
        <v>289</v>
      </c>
      <c r="I28" s="90">
        <v>16</v>
      </c>
      <c r="J28" s="90">
        <v>454</v>
      </c>
    </row>
    <row r="29" spans="2:10" x14ac:dyDescent="0.2">
      <c r="B29" s="28" t="s">
        <v>70</v>
      </c>
      <c r="C29" s="52" t="s">
        <v>36</v>
      </c>
      <c r="D29" s="57">
        <v>200</v>
      </c>
      <c r="E29" s="57">
        <v>3.6</v>
      </c>
      <c r="F29" s="57">
        <v>3.1</v>
      </c>
      <c r="G29" s="57">
        <v>13.6</v>
      </c>
      <c r="H29" s="57">
        <v>97</v>
      </c>
      <c r="I29" s="57">
        <v>10</v>
      </c>
      <c r="J29" s="57">
        <v>693</v>
      </c>
    </row>
    <row r="30" spans="2:10" x14ac:dyDescent="0.2">
      <c r="B30" s="42" t="s">
        <v>16</v>
      </c>
      <c r="C30" s="42"/>
      <c r="D30" s="35">
        <f>SUM(D28:D29)</f>
        <v>300</v>
      </c>
      <c r="E30" s="39">
        <f>SUM(E28:E29)</f>
        <v>9.1</v>
      </c>
      <c r="F30" s="39">
        <f>SUM(F28:F29)</f>
        <v>7.8000000000000007</v>
      </c>
      <c r="G30" s="39">
        <f>SUM(G28:G29)</f>
        <v>69.8</v>
      </c>
      <c r="H30" s="40">
        <f>SUM(H28:H29)</f>
        <v>386</v>
      </c>
      <c r="I30" s="40">
        <v>26</v>
      </c>
      <c r="J30" s="30"/>
    </row>
    <row r="31" spans="2:10" x14ac:dyDescent="0.2">
      <c r="B31" s="75" t="s">
        <v>3</v>
      </c>
      <c r="C31" s="75"/>
      <c r="D31" s="75"/>
      <c r="E31" s="75"/>
      <c r="F31" s="75"/>
      <c r="G31" s="75"/>
      <c r="H31" s="75"/>
      <c r="I31" s="75"/>
      <c r="J31" s="75"/>
    </row>
    <row r="32" spans="2:10" x14ac:dyDescent="0.2">
      <c r="B32" s="28" t="s">
        <v>54</v>
      </c>
      <c r="C32" s="28" t="s">
        <v>57</v>
      </c>
      <c r="D32" s="30">
        <v>240</v>
      </c>
      <c r="E32" s="31">
        <v>14.4</v>
      </c>
      <c r="F32" s="31">
        <v>13.4</v>
      </c>
      <c r="G32" s="31">
        <v>23.3</v>
      </c>
      <c r="H32" s="29">
        <v>271</v>
      </c>
      <c r="I32" s="29">
        <v>50</v>
      </c>
      <c r="J32" s="30">
        <v>489</v>
      </c>
    </row>
    <row r="33" spans="2:10" x14ac:dyDescent="0.2">
      <c r="B33" s="28" t="s">
        <v>17</v>
      </c>
      <c r="C33" s="28" t="s">
        <v>55</v>
      </c>
      <c r="D33" s="30">
        <v>200</v>
      </c>
      <c r="E33" s="31">
        <v>0.2</v>
      </c>
      <c r="F33" s="31">
        <v>0</v>
      </c>
      <c r="G33" s="31">
        <v>9.1</v>
      </c>
      <c r="H33" s="29">
        <f>(E33+G33)*4+F33*9</f>
        <v>37.199999999999996</v>
      </c>
      <c r="I33" s="29">
        <v>2</v>
      </c>
      <c r="J33" s="30">
        <v>685</v>
      </c>
    </row>
    <row r="34" spans="2:10" x14ac:dyDescent="0.2">
      <c r="B34" s="38" t="s">
        <v>22</v>
      </c>
      <c r="C34" s="38" t="s">
        <v>39</v>
      </c>
      <c r="D34" s="33">
        <v>70</v>
      </c>
      <c r="E34" s="41">
        <v>5.53</v>
      </c>
      <c r="F34" s="41">
        <v>0.7</v>
      </c>
      <c r="G34" s="41">
        <v>33.83</v>
      </c>
      <c r="H34" s="50">
        <v>163.80000000000001</v>
      </c>
      <c r="I34" s="50">
        <v>4</v>
      </c>
      <c r="J34" s="30">
        <v>366</v>
      </c>
    </row>
    <row r="35" spans="2:10" x14ac:dyDescent="0.2">
      <c r="B35" s="38" t="s">
        <v>26</v>
      </c>
      <c r="C35" s="38" t="s">
        <v>31</v>
      </c>
      <c r="D35" s="30">
        <v>10</v>
      </c>
      <c r="E35" s="37">
        <v>0.1</v>
      </c>
      <c r="F35" s="37">
        <v>8.3000000000000007</v>
      </c>
      <c r="G35" s="37">
        <v>0.1</v>
      </c>
      <c r="H35" s="29">
        <f>(E35+G35)*4+F35*9</f>
        <v>75.5</v>
      </c>
      <c r="I35" s="29">
        <v>5.8</v>
      </c>
      <c r="J35" s="30">
        <v>365</v>
      </c>
    </row>
    <row r="36" spans="2:10" x14ac:dyDescent="0.2">
      <c r="B36" s="42" t="s">
        <v>18</v>
      </c>
      <c r="C36" s="42"/>
      <c r="D36" s="35">
        <f>SUM(D32:D35)</f>
        <v>520</v>
      </c>
      <c r="E36" s="35">
        <f>SUM(E32:E35)</f>
        <v>20.23</v>
      </c>
      <c r="F36" s="35">
        <f>SUM(F32:F35)</f>
        <v>22.4</v>
      </c>
      <c r="G36" s="43">
        <f>SUM(G32:G35)</f>
        <v>66.329999999999984</v>
      </c>
      <c r="H36" s="36">
        <f>SUM(H32:H35)</f>
        <v>547.5</v>
      </c>
      <c r="I36" s="36">
        <v>62</v>
      </c>
      <c r="J36" s="30"/>
    </row>
    <row r="37" spans="2:10" x14ac:dyDescent="0.2">
      <c r="B37" s="76" t="s">
        <v>4</v>
      </c>
      <c r="C37" s="76"/>
      <c r="D37" s="76"/>
      <c r="E37" s="76"/>
      <c r="F37" s="76"/>
      <c r="G37" s="76"/>
      <c r="H37" s="76"/>
      <c r="I37" s="76"/>
      <c r="J37" s="76"/>
    </row>
    <row r="38" spans="2:10" s="51" customFormat="1" x14ac:dyDescent="0.2">
      <c r="B38" s="38" t="s">
        <v>62</v>
      </c>
      <c r="C38" s="38" t="s">
        <v>63</v>
      </c>
      <c r="D38" s="33">
        <v>30</v>
      </c>
      <c r="E38" s="41">
        <v>4.75</v>
      </c>
      <c r="F38" s="41">
        <v>4.75</v>
      </c>
      <c r="G38" s="41">
        <v>36</v>
      </c>
      <c r="H38" s="50">
        <f>(E38+G38)*4+F38*9</f>
        <v>205.75</v>
      </c>
      <c r="I38" s="50">
        <v>9.9</v>
      </c>
      <c r="J38" s="33" t="s">
        <v>13</v>
      </c>
    </row>
    <row r="39" spans="2:10" s="51" customFormat="1" x14ac:dyDescent="0.2">
      <c r="B39" s="38" t="s">
        <v>64</v>
      </c>
      <c r="C39" s="38" t="s">
        <v>36</v>
      </c>
      <c r="D39" s="33">
        <v>200</v>
      </c>
      <c r="E39" s="41">
        <v>5.7</v>
      </c>
      <c r="F39" s="41">
        <v>6.3</v>
      </c>
      <c r="G39" s="41">
        <v>7.8</v>
      </c>
      <c r="H39" s="50">
        <f>(E39+G39)*4+F39*9</f>
        <v>110.69999999999999</v>
      </c>
      <c r="I39" s="50">
        <v>18</v>
      </c>
      <c r="J39" s="33">
        <v>386</v>
      </c>
    </row>
    <row r="40" spans="2:10" x14ac:dyDescent="0.2">
      <c r="B40" s="42" t="s">
        <v>24</v>
      </c>
      <c r="C40" s="42"/>
      <c r="D40" s="35">
        <v>230</v>
      </c>
      <c r="E40" s="35">
        <v>10.45</v>
      </c>
      <c r="F40" s="35">
        <v>11.05</v>
      </c>
      <c r="G40" s="43">
        <v>43.8</v>
      </c>
      <c r="H40" s="36">
        <v>317</v>
      </c>
      <c r="I40" s="36">
        <v>28</v>
      </c>
      <c r="J40" s="30"/>
    </row>
    <row r="41" spans="2:10" x14ac:dyDescent="0.2">
      <c r="B41" s="42" t="s">
        <v>19</v>
      </c>
      <c r="C41" s="42"/>
      <c r="D41" s="44">
        <f>D13+D18+D26+D30+D36+D40</f>
        <v>2805</v>
      </c>
      <c r="E41" s="44">
        <v>86.95</v>
      </c>
      <c r="F41" s="44">
        <f>F13+F18+F26+F30+F36+F40</f>
        <v>97.33</v>
      </c>
      <c r="G41" s="44">
        <f>G13+G18+G26+G30+G36+G40</f>
        <v>457.57000000000005</v>
      </c>
      <c r="H41" s="45">
        <f>H13+H18+H26+H30+H36+H40</f>
        <v>3056.6</v>
      </c>
      <c r="I41" s="45">
        <v>265</v>
      </c>
      <c r="J41" s="30"/>
    </row>
    <row r="42" spans="2:10" x14ac:dyDescent="0.2">
      <c r="B42" s="74"/>
      <c r="C42" s="74"/>
      <c r="D42" s="74"/>
      <c r="E42" s="74"/>
      <c r="F42" s="74"/>
      <c r="G42" s="74"/>
      <c r="H42" s="74"/>
      <c r="I42" s="74"/>
      <c r="J42" s="74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</row>
    <row r="48" spans="2:10" x14ac:dyDescent="0.2">
      <c r="B48" s="7"/>
      <c r="C48" s="7"/>
    </row>
    <row r="49" spans="2:10" x14ac:dyDescent="0.2">
      <c r="B49" s="7"/>
      <c r="C49" s="7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  <row r="70" spans="2:10" x14ac:dyDescent="0.2">
      <c r="B70" s="7"/>
      <c r="C70" s="7"/>
      <c r="D70" s="6"/>
      <c r="E70" s="6"/>
      <c r="F70" s="6"/>
      <c r="G70" s="6"/>
      <c r="H70" s="6"/>
      <c r="I70" s="6"/>
      <c r="J70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2:J42"/>
    <mergeCell ref="B8:J8"/>
    <mergeCell ref="B37:J37"/>
    <mergeCell ref="C7:G7"/>
    <mergeCell ref="B14:J14"/>
    <mergeCell ref="B19:J19"/>
    <mergeCell ref="B27:J27"/>
    <mergeCell ref="B31:J3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0"/>
  <sheetViews>
    <sheetView tabSelected="1" zoomScaleNormal="100" workbookViewId="0">
      <selection activeCell="F40" sqref="F40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80"/>
      <c r="G1" s="80"/>
      <c r="H1" s="80"/>
      <c r="I1" s="80"/>
      <c r="J1" s="80"/>
    </row>
    <row r="2" spans="2:12" s="13" customFormat="1" ht="15.6" x14ac:dyDescent="0.35">
      <c r="B2" s="3"/>
      <c r="C2" s="3"/>
      <c r="D2" s="14"/>
      <c r="E2" s="2"/>
      <c r="F2" s="81"/>
      <c r="G2" s="81"/>
      <c r="H2" s="81"/>
      <c r="I2" s="81"/>
      <c r="J2" s="81"/>
      <c r="L2" s="6"/>
    </row>
    <row r="3" spans="2:12" s="13" customFormat="1" ht="15" x14ac:dyDescent="0.25">
      <c r="B3" s="16" t="s">
        <v>44</v>
      </c>
      <c r="C3" s="17" t="s">
        <v>45</v>
      </c>
      <c r="D3" s="18"/>
      <c r="E3" s="19"/>
      <c r="F3" s="20"/>
      <c r="G3" s="21" t="s">
        <v>40</v>
      </c>
      <c r="H3" s="22"/>
      <c r="I3" s="23" t="s">
        <v>41</v>
      </c>
      <c r="J3" s="24" t="s">
        <v>65</v>
      </c>
    </row>
    <row r="4" spans="2:12" s="13" customFormat="1" ht="15.6" x14ac:dyDescent="0.35">
      <c r="B4" s="82"/>
      <c r="C4" s="82"/>
      <c r="D4" s="82"/>
      <c r="E4" s="46"/>
      <c r="F4" s="47"/>
      <c r="G4" s="47"/>
      <c r="H4" s="48"/>
      <c r="I4" s="48"/>
      <c r="J4" s="15"/>
    </row>
    <row r="5" spans="2:12" ht="28.5" customHeight="1" x14ac:dyDescent="0.2">
      <c r="B5" s="55" t="s">
        <v>5</v>
      </c>
      <c r="C5" s="55" t="s">
        <v>30</v>
      </c>
      <c r="D5" s="83" t="s">
        <v>6</v>
      </c>
      <c r="E5" s="84" t="s">
        <v>7</v>
      </c>
      <c r="F5" s="84"/>
      <c r="G5" s="84"/>
      <c r="H5" s="85" t="s">
        <v>8</v>
      </c>
      <c r="I5" s="49" t="s">
        <v>29</v>
      </c>
      <c r="J5" s="77" t="s">
        <v>9</v>
      </c>
    </row>
    <row r="6" spans="2:12" ht="15.75" x14ac:dyDescent="0.2">
      <c r="B6" s="25"/>
      <c r="C6" s="56"/>
      <c r="D6" s="83"/>
      <c r="E6" s="53" t="s">
        <v>10</v>
      </c>
      <c r="F6" s="53" t="s">
        <v>11</v>
      </c>
      <c r="G6" s="53" t="s">
        <v>12</v>
      </c>
      <c r="H6" s="85"/>
      <c r="I6" s="54"/>
      <c r="J6" s="77"/>
    </row>
    <row r="7" spans="2:12" ht="15.75" x14ac:dyDescent="0.2">
      <c r="B7" s="25"/>
      <c r="C7" s="77" t="s">
        <v>43</v>
      </c>
      <c r="D7" s="86"/>
      <c r="E7" s="86"/>
      <c r="F7" s="86"/>
      <c r="G7" s="86"/>
      <c r="H7" s="86"/>
      <c r="I7" s="54"/>
      <c r="J7" s="55"/>
    </row>
    <row r="8" spans="2:12" x14ac:dyDescent="0.2">
      <c r="B8" s="75" t="s">
        <v>20</v>
      </c>
      <c r="C8" s="75"/>
      <c r="D8" s="75"/>
      <c r="E8" s="75"/>
      <c r="F8" s="75"/>
      <c r="G8" s="75"/>
      <c r="H8" s="75"/>
      <c r="I8" s="75"/>
      <c r="J8" s="75"/>
    </row>
    <row r="9" spans="2:12" x14ac:dyDescent="0.2">
      <c r="B9" s="28" t="s">
        <v>56</v>
      </c>
      <c r="C9" s="52" t="s">
        <v>38</v>
      </c>
      <c r="D9" s="57">
        <v>250</v>
      </c>
      <c r="E9" s="57">
        <v>6.3</v>
      </c>
      <c r="F9" s="57">
        <v>10.1</v>
      </c>
      <c r="G9" s="57">
        <v>38.4</v>
      </c>
      <c r="H9" s="57">
        <v>270</v>
      </c>
      <c r="I9" s="57">
        <v>21</v>
      </c>
      <c r="J9" s="57">
        <v>311</v>
      </c>
    </row>
    <row r="10" spans="2:12" x14ac:dyDescent="0.2">
      <c r="B10" s="28" t="s">
        <v>17</v>
      </c>
      <c r="C10" s="52" t="s">
        <v>37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13.5" customHeight="1" x14ac:dyDescent="0.2">
      <c r="B11" s="32" t="s">
        <v>25</v>
      </c>
      <c r="C11" s="52" t="s">
        <v>32</v>
      </c>
      <c r="D11" s="57">
        <v>80</v>
      </c>
      <c r="E11" s="57">
        <v>5.6</v>
      </c>
      <c r="F11" s="57">
        <v>9</v>
      </c>
      <c r="G11" s="57">
        <v>33.9</v>
      </c>
      <c r="H11" s="57">
        <v>239</v>
      </c>
      <c r="I11" s="57">
        <v>9</v>
      </c>
      <c r="J11" s="57" t="s">
        <v>28</v>
      </c>
    </row>
    <row r="12" spans="2:12" x14ac:dyDescent="0.2">
      <c r="B12" s="28" t="s">
        <v>47</v>
      </c>
      <c r="C12" s="52" t="s">
        <v>31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21</v>
      </c>
      <c r="C13" s="58"/>
      <c r="D13" s="59">
        <v>570</v>
      </c>
      <c r="E13" s="59">
        <v>16.899999999999999</v>
      </c>
      <c r="F13" s="59">
        <v>23.5</v>
      </c>
      <c r="G13" s="59">
        <v>81.599999999999994</v>
      </c>
      <c r="H13" s="59">
        <v>606</v>
      </c>
      <c r="I13" s="59">
        <v>43</v>
      </c>
      <c r="J13" s="57"/>
    </row>
    <row r="14" spans="2:12" x14ac:dyDescent="0.2">
      <c r="B14" s="79" t="s">
        <v>0</v>
      </c>
      <c r="C14" s="79"/>
      <c r="D14" s="79"/>
      <c r="E14" s="79"/>
      <c r="F14" s="79"/>
      <c r="G14" s="79"/>
      <c r="H14" s="79"/>
      <c r="I14" s="79"/>
      <c r="J14" s="79"/>
    </row>
    <row r="15" spans="2:12" s="88" customFormat="1" x14ac:dyDescent="0.2">
      <c r="B15" s="89" t="s">
        <v>66</v>
      </c>
      <c r="C15" s="89" t="s">
        <v>36</v>
      </c>
      <c r="D15" s="90">
        <v>250</v>
      </c>
      <c r="E15" s="91">
        <v>0</v>
      </c>
      <c r="F15" s="91">
        <v>0</v>
      </c>
      <c r="G15" s="91">
        <v>25</v>
      </c>
      <c r="H15" s="92">
        <v>100</v>
      </c>
      <c r="I15" s="92">
        <v>7</v>
      </c>
      <c r="J15" s="90">
        <v>648</v>
      </c>
    </row>
    <row r="16" spans="2:12" s="51" customFormat="1" x14ac:dyDescent="0.2">
      <c r="B16" s="38" t="s">
        <v>67</v>
      </c>
      <c r="C16" s="38" t="s">
        <v>63</v>
      </c>
      <c r="D16" s="33">
        <v>25</v>
      </c>
      <c r="E16" s="41">
        <v>1</v>
      </c>
      <c r="F16" s="41">
        <v>9.875</v>
      </c>
      <c r="G16" s="41">
        <v>13.5625</v>
      </c>
      <c r="H16" s="50">
        <v>147.5</v>
      </c>
      <c r="I16" s="50">
        <v>10</v>
      </c>
      <c r="J16" s="33" t="s">
        <v>13</v>
      </c>
    </row>
    <row r="17" spans="2:10" s="51" customFormat="1" x14ac:dyDescent="0.2">
      <c r="B17" s="93" t="s">
        <v>68</v>
      </c>
      <c r="C17" s="38" t="s">
        <v>48</v>
      </c>
      <c r="D17" s="33">
        <v>200</v>
      </c>
      <c r="E17" s="41">
        <v>0.8</v>
      </c>
      <c r="F17" s="41">
        <v>0.8</v>
      </c>
      <c r="G17" s="41">
        <v>19.600000000000001</v>
      </c>
      <c r="H17" s="50">
        <v>89</v>
      </c>
      <c r="I17" s="50">
        <v>15</v>
      </c>
      <c r="J17" s="94">
        <v>403</v>
      </c>
    </row>
    <row r="18" spans="2:10" x14ac:dyDescent="0.2">
      <c r="B18" s="34" t="s">
        <v>23</v>
      </c>
      <c r="C18" s="34"/>
      <c r="D18" s="35">
        <v>475</v>
      </c>
      <c r="E18" s="39">
        <v>1.8</v>
      </c>
      <c r="F18" s="39">
        <v>10.68</v>
      </c>
      <c r="G18" s="39">
        <v>58.16</v>
      </c>
      <c r="H18" s="40">
        <v>337</v>
      </c>
      <c r="I18" s="40">
        <v>32</v>
      </c>
      <c r="J18" s="30"/>
    </row>
    <row r="19" spans="2:10" x14ac:dyDescent="0.2">
      <c r="B19" s="75" t="s">
        <v>1</v>
      </c>
      <c r="C19" s="75"/>
      <c r="D19" s="75"/>
      <c r="E19" s="75"/>
      <c r="F19" s="75"/>
      <c r="G19" s="75"/>
      <c r="H19" s="75"/>
      <c r="I19" s="75"/>
      <c r="J19" s="75"/>
    </row>
    <row r="20" spans="2:10" x14ac:dyDescent="0.2">
      <c r="B20" s="52" t="s">
        <v>49</v>
      </c>
      <c r="C20" s="52" t="s">
        <v>33</v>
      </c>
      <c r="D20" s="57">
        <v>250</v>
      </c>
      <c r="E20" s="57">
        <v>7.3</v>
      </c>
      <c r="F20" s="57">
        <v>4.4000000000000004</v>
      </c>
      <c r="G20" s="57">
        <v>30.8</v>
      </c>
      <c r="H20" s="57">
        <v>192</v>
      </c>
      <c r="I20" s="57">
        <v>6</v>
      </c>
      <c r="J20" s="57">
        <v>139</v>
      </c>
    </row>
    <row r="21" spans="2:10" x14ac:dyDescent="0.2">
      <c r="B21" s="52" t="s">
        <v>50</v>
      </c>
      <c r="C21" s="52" t="s">
        <v>35</v>
      </c>
      <c r="D21" s="57">
        <v>120</v>
      </c>
      <c r="E21" s="57">
        <v>11.1</v>
      </c>
      <c r="F21" s="57">
        <v>11.3</v>
      </c>
      <c r="G21" s="57">
        <v>14.5</v>
      </c>
      <c r="H21" s="57">
        <v>204</v>
      </c>
      <c r="I21" s="57">
        <v>65</v>
      </c>
      <c r="J21" s="57">
        <v>452</v>
      </c>
    </row>
    <row r="22" spans="2:10" x14ac:dyDescent="0.2">
      <c r="B22" s="67" t="s">
        <v>58</v>
      </c>
      <c r="C22" s="67" t="s">
        <v>34</v>
      </c>
      <c r="D22" s="64">
        <v>180</v>
      </c>
      <c r="E22" s="64">
        <v>6.5</v>
      </c>
      <c r="F22" s="64">
        <v>4.4000000000000004</v>
      </c>
      <c r="G22" s="64">
        <v>40</v>
      </c>
      <c r="H22" s="64">
        <v>226</v>
      </c>
      <c r="I22" s="64">
        <v>6</v>
      </c>
      <c r="J22" s="64">
        <v>332</v>
      </c>
    </row>
    <row r="23" spans="2:10" x14ac:dyDescent="0.2">
      <c r="B23" s="66" t="s">
        <v>61</v>
      </c>
      <c r="C23" s="66" t="s">
        <v>52</v>
      </c>
      <c r="D23" s="30">
        <v>100</v>
      </c>
      <c r="E23" s="31">
        <v>1.1000000000000001</v>
      </c>
      <c r="F23" s="31">
        <v>8.9</v>
      </c>
      <c r="G23" s="31">
        <v>8.3000000000000007</v>
      </c>
      <c r="H23" s="29">
        <f t="shared" ref="H23" si="0">(E23+G23)*4+F23*9</f>
        <v>117.70000000000002</v>
      </c>
      <c r="I23" s="69">
        <v>7</v>
      </c>
      <c r="J23" s="69">
        <v>9</v>
      </c>
    </row>
    <row r="24" spans="2:10" x14ac:dyDescent="0.2">
      <c r="B24" s="68" t="s">
        <v>27</v>
      </c>
      <c r="C24" s="68" t="s">
        <v>36</v>
      </c>
      <c r="D24" s="62">
        <v>200</v>
      </c>
      <c r="E24" s="62">
        <v>0.5</v>
      </c>
      <c r="F24" s="62">
        <v>0.1</v>
      </c>
      <c r="G24" s="62">
        <v>30.9</v>
      </c>
      <c r="H24" s="62">
        <v>127</v>
      </c>
      <c r="I24" s="62">
        <v>4</v>
      </c>
      <c r="J24" s="62" t="s">
        <v>59</v>
      </c>
    </row>
    <row r="25" spans="2:10" x14ac:dyDescent="0.2">
      <c r="B25" s="52" t="s">
        <v>22</v>
      </c>
      <c r="C25" s="52" t="s">
        <v>32</v>
      </c>
      <c r="D25" s="57">
        <v>150</v>
      </c>
      <c r="E25" s="57">
        <v>11.9</v>
      </c>
      <c r="F25" s="57">
        <v>1.5</v>
      </c>
      <c r="G25" s="57">
        <v>72.5</v>
      </c>
      <c r="H25" s="57">
        <v>351</v>
      </c>
      <c r="I25" s="57">
        <v>7</v>
      </c>
      <c r="J25" s="57">
        <v>366</v>
      </c>
    </row>
    <row r="26" spans="2:10" x14ac:dyDescent="0.2">
      <c r="B26" s="58" t="s">
        <v>15</v>
      </c>
      <c r="C26" s="58"/>
      <c r="D26" s="59">
        <v>1000</v>
      </c>
      <c r="E26" s="59">
        <f>SUM(E20:E25)</f>
        <v>38.4</v>
      </c>
      <c r="F26" s="59">
        <f>SUM(F20:F25)</f>
        <v>30.6</v>
      </c>
      <c r="G26" s="59">
        <v>197</v>
      </c>
      <c r="H26" s="59">
        <v>1218</v>
      </c>
      <c r="I26" s="59">
        <v>95</v>
      </c>
      <c r="J26" s="57"/>
    </row>
    <row r="27" spans="2:10" x14ac:dyDescent="0.2">
      <c r="B27" s="75" t="s">
        <v>2</v>
      </c>
      <c r="C27" s="75"/>
      <c r="D27" s="75"/>
      <c r="E27" s="87"/>
      <c r="F27" s="87"/>
      <c r="G27" s="87"/>
      <c r="H27" s="87"/>
      <c r="I27" s="75"/>
      <c r="J27" s="75"/>
    </row>
    <row r="28" spans="2:10" s="51" customFormat="1" x14ac:dyDescent="0.2">
      <c r="B28" s="95" t="s">
        <v>69</v>
      </c>
      <c r="C28" s="95" t="s">
        <v>53</v>
      </c>
      <c r="D28" s="90">
        <v>100</v>
      </c>
      <c r="E28" s="90">
        <v>5.5</v>
      </c>
      <c r="F28" s="90">
        <v>4.7</v>
      </c>
      <c r="G28" s="90">
        <v>56.2</v>
      </c>
      <c r="H28" s="90">
        <v>289</v>
      </c>
      <c r="I28" s="90">
        <v>16</v>
      </c>
      <c r="J28" s="90">
        <v>454</v>
      </c>
    </row>
    <row r="29" spans="2:10" x14ac:dyDescent="0.2">
      <c r="B29" s="28" t="s">
        <v>70</v>
      </c>
      <c r="C29" s="52" t="s">
        <v>36</v>
      </c>
      <c r="D29" s="57">
        <v>250</v>
      </c>
      <c r="E29" s="57">
        <v>4.5</v>
      </c>
      <c r="F29" s="57">
        <v>3.8</v>
      </c>
      <c r="G29" s="57">
        <v>17</v>
      </c>
      <c r="H29" s="57">
        <v>121</v>
      </c>
      <c r="I29" s="57">
        <v>12</v>
      </c>
      <c r="J29" s="57">
        <v>693</v>
      </c>
    </row>
    <row r="30" spans="2:10" x14ac:dyDescent="0.2">
      <c r="B30" s="42" t="s">
        <v>16</v>
      </c>
      <c r="C30" s="42"/>
      <c r="D30" s="35">
        <f>SUM(D28:D29)</f>
        <v>350</v>
      </c>
      <c r="E30" s="39">
        <f>SUM(E28:E29)</f>
        <v>10</v>
      </c>
      <c r="F30" s="39">
        <f>SUM(F28:F29)</f>
        <v>8.5</v>
      </c>
      <c r="G30" s="39">
        <f>SUM(G28:G29)</f>
        <v>73.2</v>
      </c>
      <c r="H30" s="40">
        <f>SUM(H28:H29)</f>
        <v>410</v>
      </c>
      <c r="I30" s="40">
        <v>28</v>
      </c>
      <c r="J30" s="30"/>
    </row>
    <row r="31" spans="2:10" x14ac:dyDescent="0.2">
      <c r="B31" s="75" t="s">
        <v>3</v>
      </c>
      <c r="C31" s="75"/>
      <c r="D31" s="75"/>
      <c r="E31" s="75"/>
      <c r="F31" s="75"/>
      <c r="G31" s="75"/>
      <c r="H31" s="75"/>
      <c r="I31" s="75"/>
      <c r="J31" s="75"/>
    </row>
    <row r="32" spans="2:10" x14ac:dyDescent="0.2">
      <c r="B32" s="52" t="s">
        <v>54</v>
      </c>
      <c r="C32" s="52" t="s">
        <v>57</v>
      </c>
      <c r="D32" s="57">
        <v>280</v>
      </c>
      <c r="E32" s="57">
        <v>16.809999999999999</v>
      </c>
      <c r="F32" s="57">
        <v>15.64</v>
      </c>
      <c r="G32" s="57">
        <v>27.19</v>
      </c>
      <c r="H32" s="57">
        <v>317</v>
      </c>
      <c r="I32" s="57">
        <v>62</v>
      </c>
      <c r="J32" s="57">
        <v>489</v>
      </c>
    </row>
    <row r="33" spans="2:10" x14ac:dyDescent="0.2">
      <c r="B33" s="52" t="s">
        <v>17</v>
      </c>
      <c r="C33" s="52" t="s">
        <v>37</v>
      </c>
      <c r="D33" s="57">
        <v>200</v>
      </c>
      <c r="E33" s="57">
        <v>0.2</v>
      </c>
      <c r="F33" s="57">
        <v>0</v>
      </c>
      <c r="G33" s="57">
        <v>9.1</v>
      </c>
      <c r="H33" s="57">
        <v>37</v>
      </c>
      <c r="I33" s="57">
        <v>2</v>
      </c>
      <c r="J33" s="57">
        <v>685</v>
      </c>
    </row>
    <row r="34" spans="2:10" s="51" customFormat="1" x14ac:dyDescent="0.2">
      <c r="B34" s="38" t="s">
        <v>22</v>
      </c>
      <c r="C34" s="38" t="s">
        <v>39</v>
      </c>
      <c r="D34" s="33">
        <v>100</v>
      </c>
      <c r="E34" s="41">
        <v>7.9</v>
      </c>
      <c r="F34" s="41">
        <v>1</v>
      </c>
      <c r="G34" s="41">
        <v>48.33</v>
      </c>
      <c r="H34" s="50">
        <v>234</v>
      </c>
      <c r="I34" s="50">
        <v>5</v>
      </c>
      <c r="J34" s="33">
        <v>366</v>
      </c>
    </row>
    <row r="35" spans="2:10" x14ac:dyDescent="0.2">
      <c r="B35" s="52" t="s">
        <v>26</v>
      </c>
      <c r="C35" s="52" t="s">
        <v>31</v>
      </c>
      <c r="D35" s="57">
        <v>10</v>
      </c>
      <c r="E35" s="57">
        <v>0.1</v>
      </c>
      <c r="F35" s="57">
        <v>8.3000000000000007</v>
      </c>
      <c r="G35" s="57">
        <v>0.1</v>
      </c>
      <c r="H35" s="57">
        <v>76</v>
      </c>
      <c r="I35" s="57">
        <v>5</v>
      </c>
      <c r="J35" s="57">
        <v>365</v>
      </c>
    </row>
    <row r="36" spans="2:10" x14ac:dyDescent="0.2">
      <c r="B36" s="42" t="s">
        <v>18</v>
      </c>
      <c r="C36" s="42"/>
      <c r="D36" s="35">
        <f>SUM(D32:D35)</f>
        <v>590</v>
      </c>
      <c r="E36" s="35">
        <f>SUM(E32:E35)</f>
        <v>25.009999999999998</v>
      </c>
      <c r="F36" s="35">
        <f>SUM(F32:F35)</f>
        <v>24.94</v>
      </c>
      <c r="G36" s="35">
        <f>SUM(G32:G35)</f>
        <v>84.72</v>
      </c>
      <c r="H36" s="36">
        <f>SUM(H32:H35)</f>
        <v>664</v>
      </c>
      <c r="I36" s="36">
        <v>74</v>
      </c>
      <c r="J36" s="30"/>
    </row>
    <row r="37" spans="2:10" x14ac:dyDescent="0.2">
      <c r="B37" s="76" t="s">
        <v>4</v>
      </c>
      <c r="C37" s="76"/>
      <c r="D37" s="76"/>
      <c r="E37" s="76"/>
      <c r="F37" s="76"/>
      <c r="G37" s="76"/>
      <c r="H37" s="76"/>
      <c r="I37" s="76"/>
      <c r="J37" s="76"/>
    </row>
    <row r="38" spans="2:10" s="51" customFormat="1" x14ac:dyDescent="0.2">
      <c r="B38" s="38" t="s">
        <v>62</v>
      </c>
      <c r="C38" s="38" t="s">
        <v>63</v>
      </c>
      <c r="D38" s="33">
        <v>30</v>
      </c>
      <c r="E38" s="41">
        <v>4.75</v>
      </c>
      <c r="F38" s="41">
        <v>4.75</v>
      </c>
      <c r="G38" s="41">
        <v>36</v>
      </c>
      <c r="H38" s="50">
        <f>(E38+G38)*4+F38*9</f>
        <v>205.75</v>
      </c>
      <c r="I38" s="50">
        <v>9.9</v>
      </c>
      <c r="J38" s="33" t="s">
        <v>13</v>
      </c>
    </row>
    <row r="39" spans="2:10" s="51" customFormat="1" x14ac:dyDescent="0.2">
      <c r="B39" s="38" t="s">
        <v>64</v>
      </c>
      <c r="C39" s="38" t="s">
        <v>36</v>
      </c>
      <c r="D39" s="33">
        <v>200</v>
      </c>
      <c r="E39" s="41">
        <v>5.7</v>
      </c>
      <c r="F39" s="41">
        <v>6.3</v>
      </c>
      <c r="G39" s="41">
        <v>7.8</v>
      </c>
      <c r="H39" s="50">
        <f>(E39+G39)*4+F39*9</f>
        <v>110.69999999999999</v>
      </c>
      <c r="I39" s="50">
        <v>18</v>
      </c>
      <c r="J39" s="33">
        <v>386</v>
      </c>
    </row>
    <row r="40" spans="2:10" x14ac:dyDescent="0.2">
      <c r="B40" s="42" t="s">
        <v>24</v>
      </c>
      <c r="C40" s="42"/>
      <c r="D40" s="35">
        <v>230</v>
      </c>
      <c r="E40" s="39">
        <v>10.45</v>
      </c>
      <c r="F40" s="35">
        <v>11.05</v>
      </c>
      <c r="G40" s="43">
        <v>43.8</v>
      </c>
      <c r="H40" s="36">
        <v>317</v>
      </c>
      <c r="I40" s="36">
        <v>28</v>
      </c>
      <c r="J40" s="30"/>
    </row>
    <row r="41" spans="2:10" x14ac:dyDescent="0.2">
      <c r="B41" s="42" t="s">
        <v>19</v>
      </c>
      <c r="C41" s="42"/>
      <c r="D41" s="44">
        <f>D13+D18+D26+D30+D36+D40</f>
        <v>3215</v>
      </c>
      <c r="E41" s="44">
        <f>E13+E18+E26+E30+E36+E40</f>
        <v>102.55999999999999</v>
      </c>
      <c r="F41" s="44">
        <f>F13+F18+F26+F30+F36+F40</f>
        <v>109.27</v>
      </c>
      <c r="G41" s="44">
        <f>G13+G18+G26+G30+G36+G40</f>
        <v>538.4799999999999</v>
      </c>
      <c r="H41" s="45">
        <f>H13+H18+H26+H30+H36+H40</f>
        <v>3552</v>
      </c>
      <c r="I41" s="45">
        <v>300</v>
      </c>
      <c r="J41" s="30"/>
    </row>
    <row r="42" spans="2:10" x14ac:dyDescent="0.3">
      <c r="B42" s="74"/>
      <c r="C42" s="74"/>
      <c r="D42" s="74"/>
      <c r="E42" s="74"/>
      <c r="F42" s="74"/>
      <c r="G42" s="74"/>
      <c r="H42" s="74"/>
      <c r="I42" s="74"/>
      <c r="J42" s="74"/>
    </row>
    <row r="43" spans="2:10" x14ac:dyDescent="0.3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  <c r="F46" s="60"/>
    </row>
    <row r="47" spans="2:10" x14ac:dyDescent="0.2">
      <c r="B47" s="7"/>
      <c r="C47" s="7"/>
    </row>
    <row r="48" spans="2:10" x14ac:dyDescent="0.2">
      <c r="B48" s="7"/>
      <c r="C48" s="7"/>
    </row>
    <row r="49" spans="2:10" x14ac:dyDescent="0.2">
      <c r="B49" s="7"/>
      <c r="C49" s="7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  <row r="70" spans="2:10" x14ac:dyDescent="0.2">
      <c r="B70" s="7"/>
      <c r="C70" s="7"/>
      <c r="D70" s="6"/>
      <c r="E70" s="6"/>
      <c r="F70" s="6"/>
      <c r="G70" s="6"/>
      <c r="H70" s="6"/>
      <c r="I70" s="6"/>
      <c r="J70" s="6"/>
    </row>
  </sheetData>
  <mergeCells count="15">
    <mergeCell ref="B8:J8"/>
    <mergeCell ref="B42:J42"/>
    <mergeCell ref="B14:J14"/>
    <mergeCell ref="B19:J19"/>
    <mergeCell ref="B27:J27"/>
    <mergeCell ref="B31:J31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2025-09-24T09:29:42Z</dcterms:modified>
</cp:coreProperties>
</file>