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3" i="2" l="1"/>
  <c r="H23" i="2" l="1"/>
  <c r="D39" i="5" l="1"/>
  <c r="E39" i="5"/>
  <c r="F39" i="5"/>
  <c r="G39" i="5"/>
  <c r="I39" i="5"/>
  <c r="D35" i="5"/>
  <c r="E35" i="5"/>
  <c r="F35" i="5"/>
  <c r="G35" i="5"/>
  <c r="I35" i="5"/>
  <c r="D28" i="5"/>
  <c r="E28" i="5"/>
  <c r="F28" i="5"/>
  <c r="G28" i="5"/>
  <c r="I28" i="5"/>
  <c r="D24" i="5"/>
  <c r="E24" i="5"/>
  <c r="F24" i="5"/>
  <c r="G24" i="5"/>
  <c r="I24" i="5"/>
  <c r="D12" i="5"/>
  <c r="E12" i="5"/>
  <c r="F12" i="5"/>
  <c r="G12" i="5"/>
  <c r="I12" i="5"/>
  <c r="D39" i="2"/>
  <c r="E39" i="2"/>
  <c r="F39" i="2"/>
  <c r="G39" i="2"/>
  <c r="I39" i="2"/>
  <c r="D35" i="2"/>
  <c r="E35" i="2"/>
  <c r="F35" i="2"/>
  <c r="G35" i="2"/>
  <c r="I35" i="2"/>
  <c r="D28" i="2"/>
  <c r="E28" i="2"/>
  <c r="F28" i="2"/>
  <c r="G28" i="2"/>
  <c r="D24" i="2"/>
  <c r="E24" i="2"/>
  <c r="F24" i="2"/>
  <c r="G24" i="2"/>
  <c r="I24" i="2"/>
  <c r="D12" i="2"/>
  <c r="E12" i="2"/>
  <c r="F12" i="2"/>
  <c r="G12" i="2"/>
  <c r="I12" i="2"/>
  <c r="H34" i="5" l="1"/>
  <c r="H32" i="5"/>
  <c r="H28" i="5"/>
  <c r="H23" i="5"/>
  <c r="H22" i="5"/>
  <c r="H20" i="5"/>
  <c r="H11" i="5"/>
  <c r="H10" i="5"/>
  <c r="H12" i="5" s="1"/>
  <c r="H34" i="2" l="1"/>
  <c r="H32" i="2"/>
  <c r="H26" i="2"/>
  <c r="H28" i="2" s="1"/>
  <c r="H22" i="2"/>
  <c r="H20" i="2"/>
  <c r="H11" i="2"/>
  <c r="H10" i="2"/>
  <c r="H9" i="2"/>
  <c r="H24" i="2" l="1"/>
  <c r="H12" i="2"/>
</calcChain>
</file>

<file path=xl/sharedStrings.xml><?xml version="1.0" encoding="utf-8"?>
<sst xmlns="http://schemas.openxmlformats.org/spreadsheetml/2006/main" count="146" uniqueCount="66">
  <si>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</si>
  <si>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</si>
  <si>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</si>
  <si>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</si>
  <si>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</si>
  <si>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</si>
  <si>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</si>
  <si>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</si>
  <si>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</si>
  <si>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</si>
  <si>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</si>
  <si>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</si>
  <si>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</si>
  <si>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</si>
  <si>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</si>
  <si>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</si>
  <si>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</si>
  <si>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</si>
  <si>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</si>
  <si>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</si>
  <si>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</si>
  <si>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</si>
  <si>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</si>
  <si>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</si>
  <si>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</si>
  <si>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</si>
  <si>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</si>
  <si>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</si>
  <si>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</si>
  <si>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</si>
  <si>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</si>
  <si>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</si>
  <si>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</si>
  <si>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</si>
  <si>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</si>
  <si>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</si>
  <si>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</si>
  <si>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</si>
  <si>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</si>
  <si>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</si>
  <si>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</si>
  <si>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</si>
  <si>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</si>
  <si>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</si>
  <si>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 xml:space="preserve">Борщ со сметаной </t>
  </si>
  <si>
    <t>Макароны отварные</t>
  </si>
  <si>
    <t>Винегрет</t>
  </si>
  <si>
    <t>Салат</t>
  </si>
  <si>
    <t>Печенье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</si>
  <si>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</si>
  <si>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</si>
  <si>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</si>
  <si>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</si>
  <si>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</si>
  <si>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Плов из курицы</t>
  </si>
  <si>
    <t>Гор.блюдо</t>
  </si>
  <si>
    <t>2 завтрак</t>
  </si>
  <si>
    <t>Яблоко</t>
  </si>
  <si>
    <t>Фрукт</t>
  </si>
  <si>
    <t xml:space="preserve">Хлеб белый </t>
  </si>
  <si>
    <t>Итого за 2 завтрак:</t>
  </si>
  <si>
    <t>30.09.2025г.</t>
  </si>
  <si>
    <t>Огурцы консервированные</t>
  </si>
  <si>
    <t>Хлеб пшеничный</t>
  </si>
  <si>
    <t>Какао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</si>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</sst>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.5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wrapText="1"/>
    </xf>
    <xf numFmtId="1" fontId="17" fillId="2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9"/>
  <sheetViews>
    <sheetView workbookViewId="0">
      <selection activeCell="I39" sqref="I39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95"/>
      <c r="G1" s="95"/>
      <c r="H1" s="95"/>
      <c r="I1" s="95"/>
      <c r="J1" s="95"/>
    </row>
    <row r="2" spans="2:12" s="34" customFormat="1" ht="15.75" x14ac:dyDescent="0.25">
      <c r="B2" s="2"/>
      <c r="C2" s="2"/>
      <c r="D2" s="2"/>
      <c r="E2" s="33"/>
      <c r="F2" s="96"/>
      <c r="G2" s="96"/>
      <c r="H2" s="96"/>
      <c r="I2" s="96"/>
      <c r="J2" s="96"/>
      <c r="L2" s="28"/>
    </row>
    <row r="3" spans="2:12" s="34" customFormat="1" ht="15" x14ac:dyDescent="0.25">
      <c r="B3" s="5" t="s">
        <v>39</v>
      </c>
      <c r="C3" s="6" t="s">
        <v>40</v>
      </c>
      <c r="D3" s="35"/>
      <c r="E3" s="36"/>
      <c r="F3" s="37"/>
      <c r="G3" s="7" t="s">
        <v>37</v>
      </c>
      <c r="H3" s="8"/>
      <c r="I3" s="9" t="s">
        <v>38</v>
      </c>
      <c r="J3" s="10" t="s">
        <v>61</v>
      </c>
    </row>
    <row r="4" spans="2:12" s="34" customFormat="1" ht="15.75" x14ac:dyDescent="0.25">
      <c r="B4" s="97"/>
      <c r="C4" s="97"/>
      <c r="D4" s="97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4</v>
      </c>
      <c r="C5" s="50" t="s">
        <v>26</v>
      </c>
      <c r="D5" s="101" t="s">
        <v>5</v>
      </c>
      <c r="E5" s="103" t="s">
        <v>6</v>
      </c>
      <c r="F5" s="103"/>
      <c r="G5" s="103"/>
      <c r="H5" s="104" t="s">
        <v>7</v>
      </c>
      <c r="I5" s="41" t="s">
        <v>25</v>
      </c>
      <c r="J5" s="105" t="s">
        <v>8</v>
      </c>
    </row>
    <row r="6" spans="2:12" ht="15.75" x14ac:dyDescent="0.2">
      <c r="B6" s="27"/>
      <c r="C6" s="11"/>
      <c r="D6" s="102"/>
      <c r="E6" s="51" t="s">
        <v>9</v>
      </c>
      <c r="F6" s="51" t="s">
        <v>10</v>
      </c>
      <c r="G6" s="51" t="s">
        <v>11</v>
      </c>
      <c r="H6" s="104"/>
      <c r="I6" s="52"/>
      <c r="J6" s="105"/>
    </row>
    <row r="7" spans="2:12" ht="15.75" x14ac:dyDescent="0.2">
      <c r="B7" s="26"/>
      <c r="C7" s="98" t="s">
        <v>51</v>
      </c>
      <c r="D7" s="99"/>
      <c r="E7" s="99"/>
      <c r="F7" s="99"/>
      <c r="G7" s="100"/>
      <c r="H7" s="42"/>
      <c r="I7" s="42"/>
      <c r="J7" s="4"/>
    </row>
    <row r="8" spans="2:12" x14ac:dyDescent="0.2">
      <c r="B8" s="94" t="s">
        <v>19</v>
      </c>
      <c r="C8" s="94"/>
      <c r="D8" s="94"/>
      <c r="E8" s="94"/>
      <c r="F8" s="94"/>
      <c r="G8" s="94"/>
      <c r="H8" s="94"/>
      <c r="I8" s="94"/>
      <c r="J8" s="94"/>
    </row>
    <row r="9" spans="2:12" x14ac:dyDescent="0.2">
      <c r="B9" s="12" t="s">
        <v>41</v>
      </c>
      <c r="C9" s="12" t="s">
        <v>35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2">
      <c r="B10" s="12" t="s">
        <v>16</v>
      </c>
      <c r="C10" s="12" t="s">
        <v>34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42</v>
      </c>
      <c r="C11" s="15" t="s">
        <v>43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12</v>
      </c>
    </row>
    <row r="12" spans="2:12" x14ac:dyDescent="0.2">
      <c r="B12" s="17" t="s">
        <v>20</v>
      </c>
      <c r="C12" s="17"/>
      <c r="D12" s="23">
        <f t="shared" ref="D12:I12" si="0">SUM(D9:D11)</f>
        <v>500</v>
      </c>
      <c r="E12" s="29">
        <f t="shared" si="0"/>
        <v>18.8</v>
      </c>
      <c r="F12" s="29">
        <f t="shared" si="0"/>
        <v>24.5</v>
      </c>
      <c r="G12" s="29">
        <f t="shared" si="0"/>
        <v>75.099999999999994</v>
      </c>
      <c r="H12" s="30">
        <f t="shared" si="0"/>
        <v>596.09999999999991</v>
      </c>
      <c r="I12" s="30">
        <f t="shared" si="0"/>
        <v>37.480000000000004</v>
      </c>
      <c r="J12" s="16"/>
    </row>
    <row r="13" spans="2:12" s="55" customFormat="1" x14ac:dyDescent="0.2">
      <c r="B13" s="91" t="s">
        <v>56</v>
      </c>
      <c r="C13" s="92"/>
      <c r="D13" s="92"/>
      <c r="E13" s="92"/>
      <c r="F13" s="92"/>
      <c r="G13" s="92"/>
      <c r="H13" s="92"/>
      <c r="I13" s="92"/>
      <c r="J13" s="93"/>
    </row>
    <row r="14" spans="2:12" s="109" customFormat="1" x14ac:dyDescent="0.2">
      <c r="B14" s="57" t="s">
        <v>48</v>
      </c>
      <c r="C14" s="57" t="s">
        <v>36</v>
      </c>
      <c r="D14" s="110">
        <v>50</v>
      </c>
      <c r="E14" s="111">
        <v>4.75</v>
      </c>
      <c r="F14" s="111">
        <v>4.75</v>
      </c>
      <c r="G14" s="111">
        <v>36</v>
      </c>
      <c r="H14" s="112">
        <v>360</v>
      </c>
      <c r="I14" s="112">
        <v>7</v>
      </c>
      <c r="J14" s="110" t="s">
        <v>12</v>
      </c>
    </row>
    <row r="15" spans="2:12" s="55" customFormat="1" x14ac:dyDescent="0.2">
      <c r="B15" s="18" t="s">
        <v>57</v>
      </c>
      <c r="C15" s="18" t="s">
        <v>58</v>
      </c>
      <c r="D15" s="16">
        <v>200</v>
      </c>
      <c r="E15" s="31">
        <v>2.2999999999999998</v>
      </c>
      <c r="F15" s="31">
        <v>0.8</v>
      </c>
      <c r="G15" s="31">
        <v>31.5</v>
      </c>
      <c r="H15" s="32">
        <v>142</v>
      </c>
      <c r="I15" s="32">
        <v>15</v>
      </c>
      <c r="J15" s="16">
        <v>394</v>
      </c>
    </row>
    <row r="16" spans="2:12" s="80" customFormat="1" x14ac:dyDescent="0.2">
      <c r="B16" s="17" t="s">
        <v>60</v>
      </c>
      <c r="C16" s="17"/>
      <c r="D16" s="81">
        <v>250</v>
      </c>
      <c r="E16" s="82">
        <v>7.05</v>
      </c>
      <c r="F16" s="82">
        <v>5.55</v>
      </c>
      <c r="G16" s="82">
        <v>67.5</v>
      </c>
      <c r="H16" s="83">
        <v>502</v>
      </c>
      <c r="I16" s="83">
        <v>22</v>
      </c>
      <c r="J16" s="84"/>
    </row>
    <row r="17" spans="2:10" x14ac:dyDescent="0.2">
      <c r="B17" s="85" t="s">
        <v>0</v>
      </c>
      <c r="C17" s="86"/>
      <c r="D17" s="86"/>
      <c r="E17" s="86"/>
      <c r="F17" s="86"/>
      <c r="G17" s="86"/>
      <c r="H17" s="86"/>
      <c r="I17" s="86"/>
      <c r="J17" s="87"/>
    </row>
    <row r="18" spans="2:10" s="54" customFormat="1" x14ac:dyDescent="0.2">
      <c r="B18" s="62" t="s">
        <v>44</v>
      </c>
      <c r="C18" s="62" t="s">
        <v>29</v>
      </c>
      <c r="D18" s="56">
        <v>200</v>
      </c>
      <c r="E18" s="63">
        <v>1.6</v>
      </c>
      <c r="F18" s="63">
        <v>4.3</v>
      </c>
      <c r="G18" s="63">
        <v>10.199999999999999</v>
      </c>
      <c r="H18" s="64">
        <v>86</v>
      </c>
      <c r="I18" s="65">
        <v>7</v>
      </c>
      <c r="J18" s="66">
        <v>110</v>
      </c>
    </row>
    <row r="19" spans="2:10" s="54" customFormat="1" x14ac:dyDescent="0.2">
      <c r="B19" s="62" t="s">
        <v>45</v>
      </c>
      <c r="C19" s="62" t="s">
        <v>30</v>
      </c>
      <c r="D19" s="56">
        <v>150</v>
      </c>
      <c r="E19" s="63">
        <v>5.4</v>
      </c>
      <c r="F19" s="63">
        <v>3.7</v>
      </c>
      <c r="G19" s="63">
        <v>33.340000000000003</v>
      </c>
      <c r="H19" s="64">
        <v>188</v>
      </c>
      <c r="I19" s="65">
        <v>5</v>
      </c>
      <c r="J19" s="66">
        <v>332</v>
      </c>
    </row>
    <row r="20" spans="2:10" s="54" customFormat="1" x14ac:dyDescent="0.2">
      <c r="B20" s="62" t="s">
        <v>49</v>
      </c>
      <c r="C20" s="62" t="s">
        <v>31</v>
      </c>
      <c r="D20" s="56">
        <v>90</v>
      </c>
      <c r="E20" s="63">
        <v>8</v>
      </c>
      <c r="F20" s="63">
        <v>8.1999999999999993</v>
      </c>
      <c r="G20" s="63">
        <v>10.6</v>
      </c>
      <c r="H20" s="64">
        <f t="shared" ref="H20:H23" si="1">(E20+G20)*4+F20*9</f>
        <v>148.19999999999999</v>
      </c>
      <c r="I20" s="65">
        <v>57</v>
      </c>
      <c r="J20" s="66">
        <v>451</v>
      </c>
    </row>
    <row r="21" spans="2:10" s="54" customFormat="1" x14ac:dyDescent="0.2">
      <c r="B21" s="62" t="s">
        <v>62</v>
      </c>
      <c r="C21" s="62" t="s">
        <v>27</v>
      </c>
      <c r="D21" s="56">
        <v>60</v>
      </c>
      <c r="E21" s="63">
        <v>0.5</v>
      </c>
      <c r="F21" s="63">
        <v>0.12</v>
      </c>
      <c r="G21" s="63">
        <v>1.1000000000000001</v>
      </c>
      <c r="H21" s="64">
        <v>8.4</v>
      </c>
      <c r="I21" s="65">
        <v>10</v>
      </c>
      <c r="J21" s="66">
        <v>247</v>
      </c>
    </row>
    <row r="22" spans="2:10" s="54" customFormat="1" x14ac:dyDescent="0.2">
      <c r="B22" s="62" t="s">
        <v>24</v>
      </c>
      <c r="C22" s="62" t="s">
        <v>32</v>
      </c>
      <c r="D22" s="56">
        <v>200</v>
      </c>
      <c r="E22" s="63">
        <v>0.5</v>
      </c>
      <c r="F22" s="63">
        <v>0.1</v>
      </c>
      <c r="G22" s="63">
        <v>30.9</v>
      </c>
      <c r="H22" s="64">
        <f t="shared" si="1"/>
        <v>126.5</v>
      </c>
      <c r="I22" s="65">
        <v>4</v>
      </c>
      <c r="J22" s="66" t="s">
        <v>13</v>
      </c>
    </row>
    <row r="23" spans="2:10" s="54" customFormat="1" x14ac:dyDescent="0.2">
      <c r="B23" s="57" t="s">
        <v>21</v>
      </c>
      <c r="C23" s="57" t="s">
        <v>28</v>
      </c>
      <c r="D23" s="56">
        <v>100</v>
      </c>
      <c r="E23" s="67">
        <v>7.91</v>
      </c>
      <c r="F23" s="67">
        <v>1</v>
      </c>
      <c r="G23" s="67">
        <v>48.33</v>
      </c>
      <c r="H23" s="68">
        <f t="shared" si="1"/>
        <v>233.95999999999998</v>
      </c>
      <c r="I23" s="68">
        <v>5</v>
      </c>
      <c r="J23" s="56">
        <v>366</v>
      </c>
    </row>
    <row r="24" spans="2:10" x14ac:dyDescent="0.2">
      <c r="B24" s="58" t="s">
        <v>14</v>
      </c>
      <c r="C24" s="58"/>
      <c r="D24" s="59">
        <f t="shared" ref="D24:I24" si="2">SUM(D18:D23)</f>
        <v>800</v>
      </c>
      <c r="E24" s="60">
        <f t="shared" si="2"/>
        <v>23.91</v>
      </c>
      <c r="F24" s="60">
        <f t="shared" si="2"/>
        <v>17.420000000000002</v>
      </c>
      <c r="G24" s="60">
        <f t="shared" si="2"/>
        <v>134.47000000000003</v>
      </c>
      <c r="H24" s="61">
        <f t="shared" si="2"/>
        <v>791.06</v>
      </c>
      <c r="I24" s="61">
        <f t="shared" si="2"/>
        <v>88</v>
      </c>
      <c r="J24" s="56"/>
    </row>
    <row r="25" spans="2:10" x14ac:dyDescent="0.2">
      <c r="B25" s="85" t="s">
        <v>1</v>
      </c>
      <c r="C25" s="86"/>
      <c r="D25" s="86"/>
      <c r="E25" s="86"/>
      <c r="F25" s="86"/>
      <c r="G25" s="86"/>
      <c r="H25" s="86"/>
      <c r="I25" s="86"/>
      <c r="J25" s="87"/>
    </row>
    <row r="26" spans="2:10" s="54" customFormat="1" ht="27" x14ac:dyDescent="0.2">
      <c r="B26" s="62" t="s">
        <v>53</v>
      </c>
      <c r="C26" s="62" t="s">
        <v>52</v>
      </c>
      <c r="D26" s="56">
        <v>170</v>
      </c>
      <c r="E26" s="63">
        <v>28.9</v>
      </c>
      <c r="F26" s="63">
        <v>20.3</v>
      </c>
      <c r="G26" s="63">
        <v>43.2</v>
      </c>
      <c r="H26" s="64">
        <f>(E26+G26)*4+F26*9</f>
        <v>471.1</v>
      </c>
      <c r="I26" s="65">
        <v>46.546599999999998</v>
      </c>
      <c r="J26" s="56">
        <v>366</v>
      </c>
    </row>
    <row r="27" spans="2:10" s="54" customFormat="1" x14ac:dyDescent="0.2">
      <c r="B27" s="57" t="s">
        <v>65</v>
      </c>
      <c r="C27" s="57" t="s">
        <v>32</v>
      </c>
      <c r="D27" s="56">
        <v>200</v>
      </c>
      <c r="E27" s="67">
        <v>0</v>
      </c>
      <c r="F27" s="67">
        <v>0</v>
      </c>
      <c r="G27" s="67">
        <v>20</v>
      </c>
      <c r="H27" s="64">
        <v>80</v>
      </c>
      <c r="I27" s="64">
        <v>5.6</v>
      </c>
      <c r="J27" s="56">
        <v>648</v>
      </c>
    </row>
    <row r="28" spans="2:10" x14ac:dyDescent="0.2">
      <c r="B28" s="69" t="s">
        <v>15</v>
      </c>
      <c r="C28" s="69"/>
      <c r="D28" s="70">
        <f>SUM(D26:D27)</f>
        <v>370</v>
      </c>
      <c r="E28" s="60">
        <f>SUM(E26:E27)</f>
        <v>28.9</v>
      </c>
      <c r="F28" s="60">
        <f>SUM(F26:F27)</f>
        <v>20.3</v>
      </c>
      <c r="G28" s="60">
        <f>SUM(G26:G27)</f>
        <v>63.2</v>
      </c>
      <c r="H28" s="61">
        <f>SUM(H26:H27)</f>
        <v>551.1</v>
      </c>
      <c r="I28" s="61">
        <v>53</v>
      </c>
      <c r="J28" s="56"/>
    </row>
    <row r="29" spans="2:10" x14ac:dyDescent="0.2">
      <c r="B29" s="85" t="s">
        <v>2</v>
      </c>
      <c r="C29" s="86"/>
      <c r="D29" s="86"/>
      <c r="E29" s="86"/>
      <c r="F29" s="86"/>
      <c r="G29" s="86"/>
      <c r="H29" s="86"/>
      <c r="I29" s="86"/>
      <c r="J29" s="87"/>
    </row>
    <row r="30" spans="2:10" s="54" customFormat="1" x14ac:dyDescent="0.2">
      <c r="B30" s="62" t="s">
        <v>54</v>
      </c>
      <c r="C30" s="62" t="s">
        <v>55</v>
      </c>
      <c r="D30" s="56">
        <v>240</v>
      </c>
      <c r="E30" s="63">
        <v>17.8</v>
      </c>
      <c r="F30" s="63">
        <v>17.8</v>
      </c>
      <c r="G30" s="63">
        <v>32.6</v>
      </c>
      <c r="H30" s="64">
        <v>362</v>
      </c>
      <c r="I30" s="65">
        <v>52</v>
      </c>
      <c r="J30" s="66">
        <v>492</v>
      </c>
    </row>
    <row r="31" spans="2:10" s="54" customFormat="1" ht="14.25" customHeight="1" x14ac:dyDescent="0.2">
      <c r="B31" s="62" t="s">
        <v>46</v>
      </c>
      <c r="C31" s="62" t="s">
        <v>47</v>
      </c>
      <c r="D31" s="56">
        <v>60</v>
      </c>
      <c r="E31" s="63">
        <v>0.9</v>
      </c>
      <c r="F31" s="63">
        <v>1.5</v>
      </c>
      <c r="G31" s="63">
        <v>4.9000000000000004</v>
      </c>
      <c r="H31" s="64">
        <v>37</v>
      </c>
      <c r="I31" s="65">
        <v>5</v>
      </c>
      <c r="J31" s="66">
        <v>71</v>
      </c>
    </row>
    <row r="32" spans="2:10" s="54" customFormat="1" ht="14.25" customHeight="1" x14ac:dyDescent="0.2">
      <c r="B32" s="62" t="s">
        <v>16</v>
      </c>
      <c r="C32" s="62" t="s">
        <v>33</v>
      </c>
      <c r="D32" s="56">
        <v>200</v>
      </c>
      <c r="E32" s="63">
        <v>0.2</v>
      </c>
      <c r="F32" s="63">
        <v>0</v>
      </c>
      <c r="G32" s="63">
        <v>9.1</v>
      </c>
      <c r="H32" s="64">
        <f>(E32+G32)*4+F32*9</f>
        <v>37.199999999999996</v>
      </c>
      <c r="I32" s="65">
        <v>2</v>
      </c>
      <c r="J32" s="66">
        <v>685</v>
      </c>
    </row>
    <row r="33" spans="2:10" s="80" customFormat="1" ht="15.75" x14ac:dyDescent="0.2">
      <c r="B33" s="18" t="s">
        <v>63</v>
      </c>
      <c r="C33" s="18" t="s">
        <v>59</v>
      </c>
      <c r="D33" s="84">
        <v>70</v>
      </c>
      <c r="E33" s="74">
        <v>5.5</v>
      </c>
      <c r="F33" s="74">
        <v>0.7</v>
      </c>
      <c r="G33" s="74">
        <v>33.799999999999997</v>
      </c>
      <c r="H33" s="75">
        <f t="shared" ref="H33" si="3">(E33+G33)*4+F33*9</f>
        <v>163.5</v>
      </c>
      <c r="I33" s="76">
        <v>3.36</v>
      </c>
      <c r="J33" s="84">
        <v>366</v>
      </c>
    </row>
    <row r="34" spans="2:10" s="54" customFormat="1" x14ac:dyDescent="0.2">
      <c r="B34" s="57" t="s">
        <v>23</v>
      </c>
      <c r="C34" s="57" t="s">
        <v>27</v>
      </c>
      <c r="D34" s="56">
        <v>10</v>
      </c>
      <c r="E34" s="67">
        <v>0.1</v>
      </c>
      <c r="F34" s="67">
        <v>8.3000000000000007</v>
      </c>
      <c r="G34" s="67">
        <v>0.1</v>
      </c>
      <c r="H34" s="64">
        <f>(E34+G34)*4+F34*9</f>
        <v>75.5</v>
      </c>
      <c r="I34" s="64">
        <v>5.8</v>
      </c>
      <c r="J34" s="56">
        <v>365</v>
      </c>
    </row>
    <row r="35" spans="2:10" x14ac:dyDescent="0.2">
      <c r="B35" s="69" t="s">
        <v>17</v>
      </c>
      <c r="C35" s="69"/>
      <c r="D35" s="59">
        <f t="shared" ref="D35:I35" si="4">SUM(D30:D34)</f>
        <v>580</v>
      </c>
      <c r="E35" s="71">
        <f t="shared" si="4"/>
        <v>24.5</v>
      </c>
      <c r="F35" s="71">
        <f t="shared" si="4"/>
        <v>28.3</v>
      </c>
      <c r="G35" s="71">
        <f t="shared" si="4"/>
        <v>80.5</v>
      </c>
      <c r="H35" s="72">
        <v>676</v>
      </c>
      <c r="I35" s="72">
        <f t="shared" si="4"/>
        <v>68.16</v>
      </c>
      <c r="J35" s="56"/>
    </row>
    <row r="36" spans="2:10" x14ac:dyDescent="0.2">
      <c r="B36" s="85" t="s">
        <v>3</v>
      </c>
      <c r="C36" s="86"/>
      <c r="D36" s="86"/>
      <c r="E36" s="86"/>
      <c r="F36" s="86"/>
      <c r="G36" s="86"/>
      <c r="H36" s="86"/>
      <c r="I36" s="86"/>
      <c r="J36" s="87"/>
    </row>
    <row r="37" spans="2:10" s="80" customFormat="1" x14ac:dyDescent="0.2">
      <c r="B37" s="12" t="s">
        <v>64</v>
      </c>
      <c r="C37" s="115" t="s">
        <v>32</v>
      </c>
      <c r="D37" s="116">
        <v>200</v>
      </c>
      <c r="E37" s="116">
        <v>3.6</v>
      </c>
      <c r="F37" s="116">
        <v>3.1</v>
      </c>
      <c r="G37" s="116">
        <v>13.6</v>
      </c>
      <c r="H37" s="116">
        <v>97</v>
      </c>
      <c r="I37" s="116">
        <v>10</v>
      </c>
      <c r="J37" s="116">
        <v>693</v>
      </c>
    </row>
    <row r="38" spans="2:10" s="109" customFormat="1" x14ac:dyDescent="0.2">
      <c r="B38" s="57" t="s">
        <v>48</v>
      </c>
      <c r="C38" s="57" t="s">
        <v>36</v>
      </c>
      <c r="D38" s="110">
        <v>50</v>
      </c>
      <c r="E38" s="111">
        <v>4.75</v>
      </c>
      <c r="F38" s="111">
        <v>4.75</v>
      </c>
      <c r="G38" s="111">
        <v>36</v>
      </c>
      <c r="H38" s="112">
        <v>360</v>
      </c>
      <c r="I38" s="112">
        <v>7</v>
      </c>
      <c r="J38" s="110" t="s">
        <v>12</v>
      </c>
    </row>
    <row r="39" spans="2:10" x14ac:dyDescent="0.2">
      <c r="B39" s="73" t="s">
        <v>22</v>
      </c>
      <c r="C39" s="73"/>
      <c r="D39" s="59">
        <f t="shared" ref="D39:I39" si="5">SUM(D37:D38)</f>
        <v>250</v>
      </c>
      <c r="E39" s="71">
        <f t="shared" si="5"/>
        <v>8.35</v>
      </c>
      <c r="F39" s="71">
        <f t="shared" si="5"/>
        <v>7.85</v>
      </c>
      <c r="G39" s="71">
        <f t="shared" si="5"/>
        <v>49.6</v>
      </c>
      <c r="H39" s="72">
        <v>457</v>
      </c>
      <c r="I39" s="72">
        <f t="shared" si="5"/>
        <v>17</v>
      </c>
      <c r="J39" s="56"/>
    </row>
    <row r="40" spans="2:10" x14ac:dyDescent="0.2">
      <c r="B40" s="19" t="s">
        <v>18</v>
      </c>
      <c r="C40" s="19"/>
      <c r="D40" s="23">
        <v>2750</v>
      </c>
      <c r="E40" s="23">
        <v>111.51</v>
      </c>
      <c r="F40" s="23">
        <v>103.92</v>
      </c>
      <c r="G40" s="23">
        <v>470.37</v>
      </c>
      <c r="H40" s="24">
        <v>3573</v>
      </c>
      <c r="I40" s="24">
        <v>285</v>
      </c>
      <c r="J40" s="16"/>
    </row>
    <row r="41" spans="2:10" x14ac:dyDescent="0.2">
      <c r="B41" s="88"/>
      <c r="C41" s="89"/>
      <c r="D41" s="89"/>
      <c r="E41" s="89"/>
      <c r="F41" s="89"/>
      <c r="G41" s="89"/>
      <c r="H41" s="89"/>
      <c r="I41" s="89"/>
      <c r="J41" s="90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  <row r="149" spans="2:10" x14ac:dyDescent="0.2">
      <c r="B149" s="25"/>
      <c r="C149" s="25"/>
      <c r="D149" s="25"/>
      <c r="E149" s="44"/>
      <c r="F149" s="44"/>
      <c r="G149" s="44"/>
      <c r="H149" s="45"/>
      <c r="I149" s="45"/>
      <c r="J149" s="46"/>
    </row>
  </sheetData>
  <mergeCells count="15">
    <mergeCell ref="B13:J13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7:J17"/>
    <mergeCell ref="B25:J25"/>
    <mergeCell ref="B29:J29"/>
    <mergeCell ref="B36:J36"/>
    <mergeCell ref="B41:J41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9"/>
  <sheetViews>
    <sheetView tabSelected="1" workbookViewId="0">
      <selection activeCell="I39" sqref="I39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95"/>
      <c r="G1" s="95"/>
      <c r="H1" s="95"/>
      <c r="I1" s="95"/>
      <c r="J1" s="95"/>
    </row>
    <row r="2" spans="2:12" s="34" customFormat="1" ht="15.75" x14ac:dyDescent="0.25">
      <c r="B2" s="2"/>
      <c r="C2" s="2"/>
      <c r="D2" s="2"/>
      <c r="E2" s="33"/>
      <c r="F2" s="96"/>
      <c r="G2" s="96"/>
      <c r="H2" s="96"/>
      <c r="I2" s="96"/>
      <c r="J2" s="96"/>
      <c r="L2" s="28"/>
    </row>
    <row r="3" spans="2:12" s="34" customFormat="1" ht="15" x14ac:dyDescent="0.25">
      <c r="B3" s="5" t="s">
        <v>39</v>
      </c>
      <c r="C3" s="6" t="s">
        <v>40</v>
      </c>
      <c r="D3" s="35"/>
      <c r="E3" s="36"/>
      <c r="F3" s="37"/>
      <c r="G3" s="7" t="s">
        <v>37</v>
      </c>
      <c r="H3" s="8"/>
      <c r="I3" s="9" t="s">
        <v>38</v>
      </c>
      <c r="J3" s="10" t="s">
        <v>61</v>
      </c>
    </row>
    <row r="4" spans="2:12" s="34" customFormat="1" ht="15.75" x14ac:dyDescent="0.25">
      <c r="B4" s="97"/>
      <c r="C4" s="97"/>
      <c r="D4" s="97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4</v>
      </c>
      <c r="C5" s="50" t="s">
        <v>26</v>
      </c>
      <c r="D5" s="101" t="s">
        <v>5</v>
      </c>
      <c r="E5" s="103" t="s">
        <v>6</v>
      </c>
      <c r="F5" s="103"/>
      <c r="G5" s="103"/>
      <c r="H5" s="104" t="s">
        <v>7</v>
      </c>
      <c r="I5" s="41" t="s">
        <v>25</v>
      </c>
      <c r="J5" s="105" t="s">
        <v>8</v>
      </c>
    </row>
    <row r="6" spans="2:12" ht="15.75" x14ac:dyDescent="0.2">
      <c r="B6" s="27"/>
      <c r="C6" s="11"/>
      <c r="D6" s="102"/>
      <c r="E6" s="51" t="s">
        <v>9</v>
      </c>
      <c r="F6" s="51" t="s">
        <v>10</v>
      </c>
      <c r="G6" s="51" t="s">
        <v>11</v>
      </c>
      <c r="H6" s="104"/>
      <c r="I6" s="52"/>
      <c r="J6" s="105"/>
    </row>
    <row r="7" spans="2:12" ht="15.75" x14ac:dyDescent="0.2">
      <c r="B7" s="26"/>
      <c r="C7" s="98" t="s">
        <v>50</v>
      </c>
      <c r="D7" s="99"/>
      <c r="E7" s="99"/>
      <c r="F7" s="99"/>
      <c r="G7" s="100"/>
      <c r="H7" s="42"/>
      <c r="I7" s="42"/>
      <c r="J7" s="4"/>
    </row>
    <row r="8" spans="2:12" x14ac:dyDescent="0.2">
      <c r="B8" s="94" t="s">
        <v>19</v>
      </c>
      <c r="C8" s="94"/>
      <c r="D8" s="94"/>
      <c r="E8" s="94"/>
      <c r="F8" s="94"/>
      <c r="G8" s="94"/>
      <c r="H8" s="94"/>
      <c r="I8" s="94"/>
      <c r="J8" s="94"/>
    </row>
    <row r="9" spans="2:12" x14ac:dyDescent="0.2">
      <c r="B9" s="12" t="s">
        <v>41</v>
      </c>
      <c r="C9" s="12" t="s">
        <v>35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2:12" x14ac:dyDescent="0.2">
      <c r="B10" s="12" t="s">
        <v>16</v>
      </c>
      <c r="C10" s="12" t="s">
        <v>34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42</v>
      </c>
      <c r="C11" s="15" t="s">
        <v>43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12</v>
      </c>
    </row>
    <row r="12" spans="2:12" x14ac:dyDescent="0.2">
      <c r="B12" s="17" t="s">
        <v>20</v>
      </c>
      <c r="C12" s="17"/>
      <c r="D12" s="23">
        <f t="shared" ref="D12:I12" si="0">SUM(D9:D11)</f>
        <v>560</v>
      </c>
      <c r="E12" s="29">
        <f t="shared" si="0"/>
        <v>23.299999999999997</v>
      </c>
      <c r="F12" s="29">
        <f t="shared" si="0"/>
        <v>29.7</v>
      </c>
      <c r="G12" s="29">
        <f t="shared" si="0"/>
        <v>83.1</v>
      </c>
      <c r="H12" s="30">
        <f t="shared" si="0"/>
        <v>692.8</v>
      </c>
      <c r="I12" s="30">
        <f t="shared" si="0"/>
        <v>43</v>
      </c>
      <c r="J12" s="16"/>
    </row>
    <row r="13" spans="2:12" s="55" customFormat="1" x14ac:dyDescent="0.2">
      <c r="B13" s="91" t="s">
        <v>56</v>
      </c>
      <c r="C13" s="92"/>
      <c r="D13" s="92"/>
      <c r="E13" s="92"/>
      <c r="F13" s="92"/>
      <c r="G13" s="92"/>
      <c r="H13" s="92"/>
      <c r="I13" s="92"/>
      <c r="J13" s="93"/>
    </row>
    <row r="14" spans="2:12" s="109" customFormat="1" x14ac:dyDescent="0.2">
      <c r="B14" s="57" t="s">
        <v>48</v>
      </c>
      <c r="C14" s="57" t="s">
        <v>36</v>
      </c>
      <c r="D14" s="110">
        <v>50</v>
      </c>
      <c r="E14" s="111">
        <v>4.75</v>
      </c>
      <c r="F14" s="111">
        <v>4.75</v>
      </c>
      <c r="G14" s="111">
        <v>36</v>
      </c>
      <c r="H14" s="112">
        <v>360</v>
      </c>
      <c r="I14" s="112">
        <v>7</v>
      </c>
      <c r="J14" s="110" t="s">
        <v>12</v>
      </c>
    </row>
    <row r="15" spans="2:12" s="55" customFormat="1" x14ac:dyDescent="0.2">
      <c r="B15" s="18" t="s">
        <v>57</v>
      </c>
      <c r="C15" s="18" t="s">
        <v>58</v>
      </c>
      <c r="D15" s="16">
        <v>200</v>
      </c>
      <c r="E15" s="31">
        <v>2.2999999999999998</v>
      </c>
      <c r="F15" s="31">
        <v>0.8</v>
      </c>
      <c r="G15" s="31">
        <v>31.5</v>
      </c>
      <c r="H15" s="32">
        <v>142</v>
      </c>
      <c r="I15" s="32">
        <v>15</v>
      </c>
      <c r="J15" s="16">
        <v>394</v>
      </c>
    </row>
    <row r="16" spans="2:12" s="80" customFormat="1" x14ac:dyDescent="0.2">
      <c r="B16" s="17" t="s">
        <v>60</v>
      </c>
      <c r="C16" s="17"/>
      <c r="D16" s="81">
        <v>250</v>
      </c>
      <c r="E16" s="82">
        <v>7.05</v>
      </c>
      <c r="F16" s="82">
        <v>5.55</v>
      </c>
      <c r="G16" s="82">
        <v>67.5</v>
      </c>
      <c r="H16" s="83">
        <v>502</v>
      </c>
      <c r="I16" s="83">
        <v>22</v>
      </c>
      <c r="J16" s="84"/>
    </row>
    <row r="17" spans="2:10" x14ac:dyDescent="0.2">
      <c r="B17" s="106" t="s">
        <v>0</v>
      </c>
      <c r="C17" s="107"/>
      <c r="D17" s="107"/>
      <c r="E17" s="107"/>
      <c r="F17" s="107"/>
      <c r="G17" s="107"/>
      <c r="H17" s="107"/>
      <c r="I17" s="107"/>
      <c r="J17" s="108"/>
    </row>
    <row r="18" spans="2:10" x14ac:dyDescent="0.2">
      <c r="B18" s="12" t="s">
        <v>44</v>
      </c>
      <c r="C18" s="12" t="s">
        <v>29</v>
      </c>
      <c r="D18" s="16">
        <v>250</v>
      </c>
      <c r="E18" s="13">
        <v>2</v>
      </c>
      <c r="F18" s="13">
        <v>5.4</v>
      </c>
      <c r="G18" s="13">
        <v>12.8</v>
      </c>
      <c r="H18" s="14">
        <v>108</v>
      </c>
      <c r="I18" s="20">
        <v>9</v>
      </c>
      <c r="J18" s="21">
        <v>110</v>
      </c>
    </row>
    <row r="19" spans="2:10" x14ac:dyDescent="0.2">
      <c r="B19" s="12" t="s">
        <v>45</v>
      </c>
      <c r="C19" s="12" t="s">
        <v>30</v>
      </c>
      <c r="D19" s="16">
        <v>180</v>
      </c>
      <c r="E19" s="13">
        <v>6.5</v>
      </c>
      <c r="F19" s="13">
        <v>4.4000000000000004</v>
      </c>
      <c r="G19" s="13">
        <v>40</v>
      </c>
      <c r="H19" s="14">
        <v>226</v>
      </c>
      <c r="I19" s="20">
        <v>6</v>
      </c>
      <c r="J19" s="21">
        <v>332</v>
      </c>
    </row>
    <row r="20" spans="2:10" x14ac:dyDescent="0.2">
      <c r="B20" s="12" t="s">
        <v>49</v>
      </c>
      <c r="C20" s="12" t="s">
        <v>31</v>
      </c>
      <c r="D20" s="16">
        <v>100</v>
      </c>
      <c r="E20" s="13">
        <v>8.9</v>
      </c>
      <c r="F20" s="13">
        <v>9.1</v>
      </c>
      <c r="G20" s="13">
        <v>11.8</v>
      </c>
      <c r="H20" s="14">
        <f t="shared" ref="H20:H23" si="1">(E20+G20)*4+F20*9</f>
        <v>164.7</v>
      </c>
      <c r="I20" s="20">
        <v>63.459600000000002</v>
      </c>
      <c r="J20" s="21">
        <v>451</v>
      </c>
    </row>
    <row r="21" spans="2:10" s="55" customFormat="1" x14ac:dyDescent="0.2">
      <c r="B21" s="12" t="s">
        <v>62</v>
      </c>
      <c r="C21" s="12" t="s">
        <v>27</v>
      </c>
      <c r="D21" s="16">
        <v>100</v>
      </c>
      <c r="E21" s="13">
        <v>0.8</v>
      </c>
      <c r="F21" s="13">
        <v>0.2</v>
      </c>
      <c r="G21" s="13">
        <v>1.8</v>
      </c>
      <c r="H21" s="14">
        <v>14</v>
      </c>
      <c r="I21" s="20">
        <v>18</v>
      </c>
      <c r="J21" s="21">
        <v>247</v>
      </c>
    </row>
    <row r="22" spans="2:10" x14ac:dyDescent="0.2">
      <c r="B22" s="12" t="s">
        <v>24</v>
      </c>
      <c r="C22" s="12" t="s">
        <v>32</v>
      </c>
      <c r="D22" s="16">
        <v>200</v>
      </c>
      <c r="E22" s="13">
        <v>0.5</v>
      </c>
      <c r="F22" s="13">
        <v>0.1</v>
      </c>
      <c r="G22" s="13">
        <v>30.9</v>
      </c>
      <c r="H22" s="14">
        <f t="shared" si="1"/>
        <v>126.5</v>
      </c>
      <c r="I22" s="20">
        <v>4</v>
      </c>
      <c r="J22" s="21" t="s">
        <v>13</v>
      </c>
    </row>
    <row r="23" spans="2:10" x14ac:dyDescent="0.2">
      <c r="B23" s="18" t="s">
        <v>21</v>
      </c>
      <c r="C23" s="18" t="s">
        <v>28</v>
      </c>
      <c r="D23" s="16">
        <v>150</v>
      </c>
      <c r="E23" s="31">
        <v>11.9</v>
      </c>
      <c r="F23" s="31">
        <v>1.5</v>
      </c>
      <c r="G23" s="31">
        <v>72.5</v>
      </c>
      <c r="H23" s="32">
        <f t="shared" si="1"/>
        <v>351.1</v>
      </c>
      <c r="I23" s="32">
        <v>7</v>
      </c>
      <c r="J23" s="16">
        <v>366</v>
      </c>
    </row>
    <row r="24" spans="2:10" x14ac:dyDescent="0.2">
      <c r="B24" s="17" t="s">
        <v>14</v>
      </c>
      <c r="C24" s="17"/>
      <c r="D24" s="23">
        <f t="shared" ref="D24:I24" si="2">SUM(D18:D23)</f>
        <v>980</v>
      </c>
      <c r="E24" s="29">
        <f t="shared" si="2"/>
        <v>30.6</v>
      </c>
      <c r="F24" s="29">
        <f t="shared" si="2"/>
        <v>20.7</v>
      </c>
      <c r="G24" s="29">
        <f t="shared" si="2"/>
        <v>169.79999999999998</v>
      </c>
      <c r="H24" s="30">
        <v>991</v>
      </c>
      <c r="I24" s="30">
        <f t="shared" si="2"/>
        <v>107.45959999999999</v>
      </c>
      <c r="J24" s="16"/>
    </row>
    <row r="25" spans="2:10" x14ac:dyDescent="0.2">
      <c r="B25" s="106" t="s">
        <v>1</v>
      </c>
      <c r="C25" s="107"/>
      <c r="D25" s="107"/>
      <c r="E25" s="107"/>
      <c r="F25" s="107"/>
      <c r="G25" s="107"/>
      <c r="H25" s="107"/>
      <c r="I25" s="107"/>
      <c r="J25" s="108"/>
    </row>
    <row r="26" spans="2:10" ht="27" x14ac:dyDescent="0.2">
      <c r="B26" s="12" t="s">
        <v>53</v>
      </c>
      <c r="C26" s="12" t="s">
        <v>52</v>
      </c>
      <c r="D26" s="16">
        <v>230</v>
      </c>
      <c r="E26" s="13">
        <v>39.1</v>
      </c>
      <c r="F26" s="13">
        <v>27.46</v>
      </c>
      <c r="G26" s="13">
        <v>58.44</v>
      </c>
      <c r="H26" s="14">
        <v>692</v>
      </c>
      <c r="I26" s="20">
        <v>63</v>
      </c>
      <c r="J26" s="16">
        <v>366</v>
      </c>
    </row>
    <row r="27" spans="2:10" s="54" customFormat="1" x14ac:dyDescent="0.2">
      <c r="B27" s="57" t="s">
        <v>65</v>
      </c>
      <c r="C27" s="57" t="s">
        <v>32</v>
      </c>
      <c r="D27" s="56">
        <v>250</v>
      </c>
      <c r="E27" s="67">
        <v>0</v>
      </c>
      <c r="F27" s="67">
        <v>0</v>
      </c>
      <c r="G27" s="67">
        <v>25</v>
      </c>
      <c r="H27" s="64">
        <v>95</v>
      </c>
      <c r="I27" s="64">
        <v>7</v>
      </c>
      <c r="J27" s="56">
        <v>648</v>
      </c>
    </row>
    <row r="28" spans="2:10" x14ac:dyDescent="0.2">
      <c r="B28" s="19" t="s">
        <v>15</v>
      </c>
      <c r="C28" s="19"/>
      <c r="D28" s="49">
        <f t="shared" ref="D28:I28" si="3">SUM(D26:D27)</f>
        <v>480</v>
      </c>
      <c r="E28" s="29">
        <f t="shared" si="3"/>
        <v>39.1</v>
      </c>
      <c r="F28" s="29">
        <f t="shared" si="3"/>
        <v>27.46</v>
      </c>
      <c r="G28" s="29">
        <f t="shared" si="3"/>
        <v>83.44</v>
      </c>
      <c r="H28" s="30">
        <f t="shared" si="3"/>
        <v>787</v>
      </c>
      <c r="I28" s="30">
        <f t="shared" si="3"/>
        <v>70</v>
      </c>
      <c r="J28" s="16"/>
    </row>
    <row r="29" spans="2:10" x14ac:dyDescent="0.2">
      <c r="B29" s="106" t="s">
        <v>2</v>
      </c>
      <c r="C29" s="107"/>
      <c r="D29" s="107"/>
      <c r="E29" s="107"/>
      <c r="F29" s="107"/>
      <c r="G29" s="107"/>
      <c r="H29" s="107"/>
      <c r="I29" s="107"/>
      <c r="J29" s="108"/>
    </row>
    <row r="30" spans="2:10" x14ac:dyDescent="0.2">
      <c r="B30" s="12" t="s">
        <v>54</v>
      </c>
      <c r="C30" s="12" t="s">
        <v>55</v>
      </c>
      <c r="D30" s="16">
        <v>280</v>
      </c>
      <c r="E30" s="13">
        <v>20.77</v>
      </c>
      <c r="F30" s="13">
        <v>20.77</v>
      </c>
      <c r="G30" s="13">
        <v>38.04</v>
      </c>
      <c r="H30" s="14">
        <v>422</v>
      </c>
      <c r="I30" s="20">
        <v>60</v>
      </c>
      <c r="J30" s="21">
        <v>492</v>
      </c>
    </row>
    <row r="31" spans="2:10" s="55" customFormat="1" x14ac:dyDescent="0.2">
      <c r="B31" s="12" t="s">
        <v>46</v>
      </c>
      <c r="C31" s="12" t="s">
        <v>47</v>
      </c>
      <c r="D31" s="16">
        <v>100</v>
      </c>
      <c r="E31" s="13">
        <v>1.4</v>
      </c>
      <c r="F31" s="13">
        <v>2.6</v>
      </c>
      <c r="G31" s="13">
        <v>8.1999999999999993</v>
      </c>
      <c r="H31" s="14">
        <v>62</v>
      </c>
      <c r="I31" s="20">
        <v>8</v>
      </c>
      <c r="J31" s="21">
        <v>71</v>
      </c>
    </row>
    <row r="32" spans="2:10" x14ac:dyDescent="0.2">
      <c r="B32" s="12" t="s">
        <v>16</v>
      </c>
      <c r="C32" s="12" t="s">
        <v>33</v>
      </c>
      <c r="D32" s="16">
        <v>200</v>
      </c>
      <c r="E32" s="78">
        <v>0.2</v>
      </c>
      <c r="F32" s="78">
        <v>0</v>
      </c>
      <c r="G32" s="78">
        <v>9.1</v>
      </c>
      <c r="H32" s="14">
        <f>(E32+G32)*4+F32*9</f>
        <v>37.199999999999996</v>
      </c>
      <c r="I32" s="20">
        <v>2</v>
      </c>
      <c r="J32" s="21">
        <v>685</v>
      </c>
    </row>
    <row r="33" spans="2:10" s="55" customFormat="1" ht="15.75" x14ac:dyDescent="0.2">
      <c r="B33" s="18" t="s">
        <v>63</v>
      </c>
      <c r="C33" s="18" t="s">
        <v>59</v>
      </c>
      <c r="D33" s="77">
        <v>100</v>
      </c>
      <c r="E33" s="113">
        <v>7.9</v>
      </c>
      <c r="F33" s="113">
        <v>1</v>
      </c>
      <c r="G33" s="113">
        <v>48.3</v>
      </c>
      <c r="H33" s="114">
        <v>246</v>
      </c>
      <c r="I33" s="32">
        <v>4.8</v>
      </c>
      <c r="J33" s="16">
        <v>366</v>
      </c>
    </row>
    <row r="34" spans="2:10" x14ac:dyDescent="0.2">
      <c r="B34" s="18" t="s">
        <v>23</v>
      </c>
      <c r="C34" s="18" t="s">
        <v>27</v>
      </c>
      <c r="D34" s="16">
        <v>10</v>
      </c>
      <c r="E34" s="79">
        <v>0.1</v>
      </c>
      <c r="F34" s="79">
        <v>8.3000000000000007</v>
      </c>
      <c r="G34" s="79">
        <v>0.1</v>
      </c>
      <c r="H34" s="14">
        <f>(E34+G34)*4+F34*9</f>
        <v>75.5</v>
      </c>
      <c r="I34" s="14">
        <v>5.8</v>
      </c>
      <c r="J34" s="16">
        <v>365</v>
      </c>
    </row>
    <row r="35" spans="2:10" x14ac:dyDescent="0.2">
      <c r="B35" s="19" t="s">
        <v>17</v>
      </c>
      <c r="C35" s="19"/>
      <c r="D35" s="23">
        <f t="shared" ref="D35:I35" si="4">SUM(D30:D34)</f>
        <v>690</v>
      </c>
      <c r="E35" s="43">
        <f t="shared" si="4"/>
        <v>30.369999999999997</v>
      </c>
      <c r="F35" s="43">
        <f t="shared" si="4"/>
        <v>32.67</v>
      </c>
      <c r="G35" s="43">
        <f t="shared" si="4"/>
        <v>103.73999999999998</v>
      </c>
      <c r="H35" s="24">
        <v>843</v>
      </c>
      <c r="I35" s="24">
        <f t="shared" si="4"/>
        <v>80.599999999999994</v>
      </c>
      <c r="J35" s="16"/>
    </row>
    <row r="36" spans="2:10" x14ac:dyDescent="0.2">
      <c r="B36" s="106" t="s">
        <v>3</v>
      </c>
      <c r="C36" s="107"/>
      <c r="D36" s="107"/>
      <c r="E36" s="107"/>
      <c r="F36" s="107"/>
      <c r="G36" s="107"/>
      <c r="H36" s="107"/>
      <c r="I36" s="107"/>
      <c r="J36" s="108"/>
    </row>
    <row r="37" spans="2:10" s="80" customFormat="1" x14ac:dyDescent="0.2">
      <c r="B37" s="12" t="s">
        <v>64</v>
      </c>
      <c r="C37" s="115" t="s">
        <v>32</v>
      </c>
      <c r="D37" s="116">
        <v>200</v>
      </c>
      <c r="E37" s="116">
        <v>3.6</v>
      </c>
      <c r="F37" s="116">
        <v>3.1</v>
      </c>
      <c r="G37" s="116">
        <v>13.6</v>
      </c>
      <c r="H37" s="116">
        <v>97</v>
      </c>
      <c r="I37" s="116">
        <v>10</v>
      </c>
      <c r="J37" s="116">
        <v>693</v>
      </c>
    </row>
    <row r="38" spans="2:10" s="109" customFormat="1" x14ac:dyDescent="0.2">
      <c r="B38" s="57" t="s">
        <v>48</v>
      </c>
      <c r="C38" s="57" t="s">
        <v>36</v>
      </c>
      <c r="D38" s="110">
        <v>50</v>
      </c>
      <c r="E38" s="111">
        <v>4.75</v>
      </c>
      <c r="F38" s="111">
        <v>4.75</v>
      </c>
      <c r="G38" s="111">
        <v>36</v>
      </c>
      <c r="H38" s="112">
        <v>360</v>
      </c>
      <c r="I38" s="112">
        <v>7</v>
      </c>
      <c r="J38" s="110" t="s">
        <v>12</v>
      </c>
    </row>
    <row r="39" spans="2:10" x14ac:dyDescent="0.2">
      <c r="B39" s="22" t="s">
        <v>22</v>
      </c>
      <c r="C39" s="22"/>
      <c r="D39" s="23">
        <f t="shared" ref="D39:I39" si="5">SUM(D37:D38)</f>
        <v>250</v>
      </c>
      <c r="E39" s="43">
        <f t="shared" si="5"/>
        <v>8.35</v>
      </c>
      <c r="F39" s="43">
        <f t="shared" si="5"/>
        <v>7.85</v>
      </c>
      <c r="G39" s="43">
        <f t="shared" si="5"/>
        <v>49.6</v>
      </c>
      <c r="H39" s="24">
        <v>457</v>
      </c>
      <c r="I39" s="24">
        <f t="shared" si="5"/>
        <v>17</v>
      </c>
      <c r="J39" s="16"/>
    </row>
    <row r="40" spans="2:10" x14ac:dyDescent="0.2">
      <c r="B40" s="19" t="s">
        <v>18</v>
      </c>
      <c r="C40" s="19"/>
      <c r="D40" s="23">
        <v>3210</v>
      </c>
      <c r="E40" s="23">
        <v>138.77000000000001</v>
      </c>
      <c r="F40" s="23">
        <v>123.93</v>
      </c>
      <c r="G40" s="23">
        <v>557.17999999999995</v>
      </c>
      <c r="H40" s="24">
        <v>4273</v>
      </c>
      <c r="I40" s="24">
        <v>340</v>
      </c>
      <c r="J40" s="16"/>
    </row>
    <row r="41" spans="2:10" x14ac:dyDescent="0.2">
      <c r="B41" s="88"/>
      <c r="C41" s="89"/>
      <c r="D41" s="89"/>
      <c r="E41" s="89"/>
      <c r="F41" s="89"/>
      <c r="G41" s="89"/>
      <c r="H41" s="89"/>
      <c r="I41" s="89"/>
      <c r="J41" s="90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  <row r="149" spans="2:10" x14ac:dyDescent="0.2">
      <c r="B149" s="25"/>
      <c r="C149" s="25"/>
      <c r="D149" s="25"/>
      <c r="E149" s="44"/>
      <c r="F149" s="44"/>
      <c r="G149" s="44"/>
      <c r="H149" s="45"/>
      <c r="I149" s="45"/>
      <c r="J149" s="4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41:J41"/>
    <mergeCell ref="B17:J17"/>
    <mergeCell ref="B25:J25"/>
    <mergeCell ref="B29:J29"/>
    <mergeCell ref="B36:J36"/>
    <mergeCell ref="B13:J13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2025-09-30T11:19:45Z</dcterms:modified>
</cp:coreProperties>
</file>