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2" i="5" l="1"/>
  <c r="H22" i="2"/>
  <c r="E13" i="2" l="1"/>
  <c r="D36" i="5"/>
  <c r="E36" i="5"/>
  <c r="F36" i="5"/>
  <c r="G36" i="5"/>
  <c r="D29" i="5"/>
  <c r="E29" i="5"/>
  <c r="F29" i="5"/>
  <c r="G29" i="5"/>
  <c r="H29" i="5"/>
  <c r="I29" i="5"/>
  <c r="D25" i="5"/>
  <c r="E25" i="5"/>
  <c r="F25" i="5"/>
  <c r="G25" i="5"/>
  <c r="I25" i="5"/>
  <c r="D13" i="5"/>
  <c r="E13" i="5"/>
  <c r="F13" i="5"/>
  <c r="G13" i="5"/>
  <c r="H13" i="5"/>
  <c r="I13" i="5"/>
  <c r="D36" i="2" l="1"/>
  <c r="E36" i="2"/>
  <c r="F36" i="2"/>
  <c r="G36" i="2"/>
  <c r="I36" i="2"/>
  <c r="D29" i="2"/>
  <c r="E29" i="2"/>
  <c r="F29" i="2"/>
  <c r="G29" i="2"/>
  <c r="I29" i="2"/>
  <c r="D25" i="2"/>
  <c r="E25" i="2"/>
  <c r="F25" i="2"/>
  <c r="G25" i="2"/>
  <c r="I25" i="2"/>
  <c r="D13" i="2" l="1"/>
  <c r="F13" i="2"/>
  <c r="G13" i="2"/>
  <c r="I13" i="2"/>
  <c r="H27" i="5" l="1"/>
  <c r="H10" i="5"/>
  <c r="H34" i="2" l="1"/>
  <c r="H36" i="2" s="1"/>
  <c r="H27" i="2"/>
  <c r="H29" i="2" s="1"/>
  <c r="H23" i="2"/>
  <c r="H25" i="2" s="1"/>
  <c r="H12" i="2"/>
  <c r="H10" i="2"/>
  <c r="H13" i="2" l="1"/>
  <c r="G41" i="2"/>
  <c r="F41" i="2"/>
  <c r="E41" i="2"/>
  <c r="D41" i="2"/>
  <c r="H32" i="5"/>
  <c r="H24" i="5"/>
  <c r="H33" i="5" l="1"/>
  <c r="H31" i="5"/>
  <c r="H23" i="5"/>
  <c r="G41" i="5" l="1"/>
  <c r="D41" i="5"/>
  <c r="F41" i="5"/>
  <c r="E41" i="5"/>
  <c r="H41" i="5" l="1"/>
</calcChain>
</file>

<file path=xl/sharedStrings.xml><?xml version="1.0" encoding="utf-8"?>
<sst xmlns="http://schemas.openxmlformats.org/spreadsheetml/2006/main" count="152" uniqueCount="67">
  <si>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</si>
  <si>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</si>
  <si>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</si>
  <si>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</si>
  <si>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</si>
  <si>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</si>
  <si>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</si>
  <si>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</si>
  <si>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</si>
  <si>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</si>
  <si>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</si>
  <si>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</si>
  <si>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</si>
  <si>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</si>
  <si>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</si>
  <si>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</si>
  <si>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</si>
  <si>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</si>
  <si>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</si>
  <si>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</si>
  <si>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</si>
  <si>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</si>
  <si>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</si>
  <si>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</si>
  <si>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</si>
  <si>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</si>
  <si>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</si>
  <si>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</si>
  <si>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</si>
  <si>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</si>
  <si>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</si>
  <si>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</si>
  <si>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</si>
  <si>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</si>
  <si>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</si>
  <si>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</si>
  <si>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</si>
  <si>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</si>
  <si>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</si>
  <si>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</si>
  <si>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</si>
  <si>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</si>
  <si>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</si>
  <si>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</si>
  <si>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</si>
  <si>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</si>
  <si>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</si>
  <si>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</si>
  <si>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</si>
  <si>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</si>
  <si>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</si>
  <si>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</si>
  <si>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</si>
  <si>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</si>
  <si>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</si>
  <si>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</si>
  <si>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</si>
  <si>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</si>
  <si>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</si>
  <si>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</si>
  <si>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Молоко кипяченое</t>
  </si>
  <si>
    <t>02.10.2025г.</t>
  </si>
  <si>
    <t>Апельсин</t>
  </si>
  <si>
    <t xml:space="preserve">Сладкое </t>
  </si>
  <si>
    <t>Салат из моркови</t>
  </si>
  <si>
    <t>Салат</t>
  </si>
  <si>
    <t>Кисель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</si>
</sst>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2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C47" sqref="C47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71"/>
      <c r="G1" s="71"/>
      <c r="H1" s="71"/>
      <c r="I1" s="71"/>
      <c r="J1" s="71"/>
    </row>
    <row r="2" spans="2:12" s="32" customFormat="1" ht="15.75" x14ac:dyDescent="0.25">
      <c r="B2" s="2"/>
      <c r="C2" s="2"/>
      <c r="D2" s="2"/>
      <c r="E2" s="31"/>
      <c r="F2" s="72"/>
      <c r="G2" s="72"/>
      <c r="H2" s="72"/>
      <c r="I2" s="72"/>
      <c r="J2" s="72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61</v>
      </c>
    </row>
    <row r="4" spans="2:12" s="32" customFormat="1" ht="15.75" x14ac:dyDescent="0.25">
      <c r="B4" s="73"/>
      <c r="C4" s="73"/>
      <c r="D4" s="73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7" t="s">
        <v>6</v>
      </c>
      <c r="E5" s="79" t="s">
        <v>7</v>
      </c>
      <c r="F5" s="79"/>
      <c r="G5" s="79"/>
      <c r="H5" s="80" t="s">
        <v>8</v>
      </c>
      <c r="I5" s="40" t="s">
        <v>25</v>
      </c>
      <c r="J5" s="81" t="s">
        <v>9</v>
      </c>
    </row>
    <row r="6" spans="2:12" ht="15.75" x14ac:dyDescent="0.2">
      <c r="B6" s="13"/>
      <c r="C6" s="12"/>
      <c r="D6" s="78"/>
      <c r="E6" s="54" t="s">
        <v>10</v>
      </c>
      <c r="F6" s="54" t="s">
        <v>11</v>
      </c>
      <c r="G6" s="54" t="s">
        <v>12</v>
      </c>
      <c r="H6" s="80"/>
      <c r="I6" s="55"/>
      <c r="J6" s="81"/>
    </row>
    <row r="7" spans="2:12" ht="15.75" x14ac:dyDescent="0.2">
      <c r="B7" s="11"/>
      <c r="C7" s="74" t="s">
        <v>59</v>
      </c>
      <c r="D7" s="75"/>
      <c r="E7" s="75"/>
      <c r="F7" s="75"/>
      <c r="G7" s="76"/>
      <c r="H7" s="41"/>
      <c r="I7" s="41"/>
      <c r="J7" s="4"/>
    </row>
    <row r="8" spans="2:12" x14ac:dyDescent="0.2">
      <c r="B8" s="70" t="s">
        <v>20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56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82" t="s">
        <v>0</v>
      </c>
      <c r="C14" s="83"/>
      <c r="D14" s="83"/>
      <c r="E14" s="83"/>
      <c r="F14" s="83"/>
      <c r="G14" s="83"/>
      <c r="H14" s="83"/>
      <c r="I14" s="83"/>
      <c r="J14" s="84"/>
    </row>
    <row r="15" spans="2:12" x14ac:dyDescent="0.2">
      <c r="B15" s="23" t="s">
        <v>62</v>
      </c>
      <c r="C15" s="85" t="s">
        <v>62</v>
      </c>
      <c r="D15" s="86">
        <v>200</v>
      </c>
      <c r="E15" s="86">
        <v>1.86</v>
      </c>
      <c r="F15" s="86">
        <v>0.4</v>
      </c>
      <c r="G15" s="86">
        <v>16</v>
      </c>
      <c r="H15" s="86">
        <v>36</v>
      </c>
      <c r="I15" s="86">
        <v>36</v>
      </c>
      <c r="J15" s="86">
        <v>393</v>
      </c>
    </row>
    <row r="16" spans="2:12" s="87" customFormat="1" x14ac:dyDescent="0.2">
      <c r="B16" s="88" t="s">
        <v>55</v>
      </c>
      <c r="C16" s="88" t="s">
        <v>63</v>
      </c>
      <c r="D16" s="89">
        <v>50</v>
      </c>
      <c r="E16" s="90">
        <v>4.75</v>
      </c>
      <c r="F16" s="90">
        <v>4.75</v>
      </c>
      <c r="G16" s="90">
        <v>36</v>
      </c>
      <c r="H16" s="91">
        <v>205.75</v>
      </c>
      <c r="I16" s="91">
        <v>10</v>
      </c>
      <c r="J16" s="89" t="s">
        <v>13</v>
      </c>
    </row>
    <row r="17" spans="2:10" x14ac:dyDescent="0.2">
      <c r="B17" s="22" t="s">
        <v>22</v>
      </c>
      <c r="C17" s="22"/>
      <c r="D17" s="28">
        <v>250</v>
      </c>
      <c r="E17" s="42">
        <v>6.61</v>
      </c>
      <c r="F17" s="42">
        <v>5.15</v>
      </c>
      <c r="G17" s="42">
        <v>52</v>
      </c>
      <c r="H17" s="43">
        <v>242</v>
      </c>
      <c r="I17" s="43">
        <v>46</v>
      </c>
      <c r="J17" s="15"/>
    </row>
    <row r="18" spans="2:10" x14ac:dyDescent="0.2">
      <c r="B18" s="67" t="s">
        <v>1</v>
      </c>
      <c r="C18" s="68"/>
      <c r="D18" s="68"/>
      <c r="E18" s="68"/>
      <c r="F18" s="68"/>
      <c r="G18" s="68"/>
      <c r="H18" s="68"/>
      <c r="I18" s="68"/>
      <c r="J18" s="69"/>
    </row>
    <row r="19" spans="2:10" x14ac:dyDescent="0.2">
      <c r="B19" s="14" t="s">
        <v>44</v>
      </c>
      <c r="C19" s="14" t="s">
        <v>29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">
      <c r="B20" s="14" t="s">
        <v>45</v>
      </c>
      <c r="C20" s="14" t="s">
        <v>30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s="92" customFormat="1" x14ac:dyDescent="0.2">
      <c r="B22" s="93" t="s">
        <v>64</v>
      </c>
      <c r="C22" s="93" t="s">
        <v>65</v>
      </c>
      <c r="D22" s="94">
        <v>60</v>
      </c>
      <c r="E22" s="95">
        <v>0.6</v>
      </c>
      <c r="F22" s="95">
        <v>5.3</v>
      </c>
      <c r="G22" s="95">
        <v>5</v>
      </c>
      <c r="H22" s="96">
        <f t="shared" ref="H22" si="1">(E22+G22)*4+F22*9</f>
        <v>70.099999999999994</v>
      </c>
      <c r="I22" s="97">
        <v>4</v>
      </c>
      <c r="J22" s="97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100</v>
      </c>
      <c r="E24" s="26">
        <v>7.9</v>
      </c>
      <c r="F24" s="26">
        <v>1</v>
      </c>
      <c r="G24" s="26">
        <v>48.3</v>
      </c>
      <c r="H24" s="27">
        <v>234</v>
      </c>
      <c r="I24" s="27">
        <v>5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800</v>
      </c>
      <c r="E25" s="42">
        <f t="shared" si="3"/>
        <v>28.1</v>
      </c>
      <c r="F25" s="42">
        <f t="shared" si="3"/>
        <v>26.5</v>
      </c>
      <c r="G25" s="42">
        <f t="shared" si="3"/>
        <v>130.54000000000002</v>
      </c>
      <c r="H25" s="43">
        <f t="shared" si="3"/>
        <v>873.6</v>
      </c>
      <c r="I25" s="43">
        <f t="shared" si="3"/>
        <v>90</v>
      </c>
      <c r="J25" s="15"/>
    </row>
    <row r="26" spans="2:10" x14ac:dyDescent="0.2">
      <c r="B26" s="67" t="s">
        <v>2</v>
      </c>
      <c r="C26" s="68"/>
      <c r="D26" s="68"/>
      <c r="E26" s="68"/>
      <c r="F26" s="68"/>
      <c r="G26" s="68"/>
      <c r="H26" s="68"/>
      <c r="I26" s="68"/>
      <c r="J26" s="69"/>
    </row>
    <row r="27" spans="2:10" x14ac:dyDescent="0.2">
      <c r="B27" s="14" t="s">
        <v>48</v>
      </c>
      <c r="C27" s="14" t="s">
        <v>49</v>
      </c>
      <c r="D27" s="15">
        <v>100</v>
      </c>
      <c r="E27" s="16">
        <v>7.8</v>
      </c>
      <c r="F27" s="16">
        <v>8.5</v>
      </c>
      <c r="G27" s="16">
        <v>52.3</v>
      </c>
      <c r="H27" s="17">
        <f t="shared" ref="H27" si="4">(E27+G27)*4+F27*9</f>
        <v>316.89999999999998</v>
      </c>
      <c r="I27" s="18">
        <v>13</v>
      </c>
      <c r="J27" s="19">
        <v>85</v>
      </c>
    </row>
    <row r="28" spans="2:10" s="64" customFormat="1" x14ac:dyDescent="0.2">
      <c r="B28" s="88" t="s">
        <v>66</v>
      </c>
      <c r="C28" s="88" t="s">
        <v>31</v>
      </c>
      <c r="D28" s="86">
        <v>200</v>
      </c>
      <c r="E28" s="99">
        <v>0</v>
      </c>
      <c r="F28" s="99">
        <v>0</v>
      </c>
      <c r="G28" s="99">
        <v>20</v>
      </c>
      <c r="H28" s="100">
        <v>80</v>
      </c>
      <c r="I28" s="100">
        <v>5.6</v>
      </c>
      <c r="J28" s="86">
        <v>648</v>
      </c>
    </row>
    <row r="29" spans="2:10" x14ac:dyDescent="0.2">
      <c r="B29" s="24" t="s">
        <v>17</v>
      </c>
      <c r="C29" s="24"/>
      <c r="D29" s="56">
        <f t="shared" ref="D29:I29" si="5">SUM(D27:D28)</f>
        <v>300</v>
      </c>
      <c r="E29" s="42">
        <f t="shared" si="5"/>
        <v>7.8</v>
      </c>
      <c r="F29" s="42">
        <f t="shared" si="5"/>
        <v>8.5</v>
      </c>
      <c r="G29" s="42">
        <f t="shared" si="5"/>
        <v>72.3</v>
      </c>
      <c r="H29" s="43">
        <f t="shared" si="5"/>
        <v>396.9</v>
      </c>
      <c r="I29" s="43">
        <f t="shared" si="5"/>
        <v>18.600000000000001</v>
      </c>
      <c r="J29" s="15"/>
    </row>
    <row r="30" spans="2:10" x14ac:dyDescent="0.2">
      <c r="B30" s="67" t="s">
        <v>3</v>
      </c>
      <c r="C30" s="68"/>
      <c r="D30" s="68"/>
      <c r="E30" s="68"/>
      <c r="F30" s="68"/>
      <c r="G30" s="68"/>
      <c r="H30" s="68"/>
      <c r="I30" s="68"/>
      <c r="J30" s="69"/>
    </row>
    <row r="31" spans="2:10" ht="27" x14ac:dyDescent="0.2">
      <c r="B31" s="14" t="s">
        <v>50</v>
      </c>
      <c r="C31" s="14" t="s">
        <v>51</v>
      </c>
      <c r="D31" s="15">
        <v>120</v>
      </c>
      <c r="E31" s="16">
        <v>10.7</v>
      </c>
      <c r="F31" s="16">
        <v>5.2</v>
      </c>
      <c r="G31" s="16">
        <v>5.6</v>
      </c>
      <c r="H31" s="17">
        <v>112</v>
      </c>
      <c r="I31" s="18">
        <v>36</v>
      </c>
      <c r="J31" s="19">
        <v>374</v>
      </c>
    </row>
    <row r="32" spans="2:10" x14ac:dyDescent="0.2">
      <c r="B32" s="14" t="s">
        <v>52</v>
      </c>
      <c r="C32" s="14" t="s">
        <v>47</v>
      </c>
      <c r="D32" s="15">
        <v>150</v>
      </c>
      <c r="E32" s="26">
        <v>3.1</v>
      </c>
      <c r="F32" s="26">
        <v>4.7</v>
      </c>
      <c r="G32" s="26">
        <v>20</v>
      </c>
      <c r="H32" s="27">
        <v>135</v>
      </c>
      <c r="I32" s="27">
        <v>13</v>
      </c>
      <c r="J32" s="15" t="s">
        <v>57</v>
      </c>
    </row>
    <row r="33" spans="2:10" x14ac:dyDescent="0.2">
      <c r="B33" s="14" t="s">
        <v>53</v>
      </c>
      <c r="C33" s="14" t="s">
        <v>58</v>
      </c>
      <c r="D33" s="15">
        <v>200</v>
      </c>
      <c r="E33" s="60">
        <v>0.2</v>
      </c>
      <c r="F33" s="60">
        <v>0</v>
      </c>
      <c r="G33" s="60">
        <v>9.1</v>
      </c>
      <c r="H33" s="17">
        <v>37</v>
      </c>
      <c r="I33" s="18">
        <v>2</v>
      </c>
      <c r="J33" s="19">
        <v>685</v>
      </c>
    </row>
    <row r="34" spans="2:10" ht="15.75" x14ac:dyDescent="0.2">
      <c r="B34" s="23" t="s">
        <v>15</v>
      </c>
      <c r="C34" s="23" t="s">
        <v>28</v>
      </c>
      <c r="D34" s="58">
        <v>70</v>
      </c>
      <c r="E34" s="62">
        <v>5.5</v>
      </c>
      <c r="F34" s="62">
        <v>0.7</v>
      </c>
      <c r="G34" s="62">
        <v>33.799999999999997</v>
      </c>
      <c r="H34" s="59">
        <f t="shared" ref="H34" si="6">(E34+G34)*4+F34*9</f>
        <v>163.5</v>
      </c>
      <c r="I34" s="27">
        <v>3</v>
      </c>
      <c r="J34" s="15">
        <v>366</v>
      </c>
    </row>
    <row r="35" spans="2:10" x14ac:dyDescent="0.2">
      <c r="B35" s="23" t="s">
        <v>54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7">SUM(D31:D35)</f>
        <v>550</v>
      </c>
      <c r="E36" s="42">
        <f t="shared" si="7"/>
        <v>19.600000000000001</v>
      </c>
      <c r="F36" s="42">
        <f t="shared" si="7"/>
        <v>18.899999999999999</v>
      </c>
      <c r="G36" s="42">
        <f t="shared" si="7"/>
        <v>68.599999999999994</v>
      </c>
      <c r="H36" s="43">
        <f t="shared" si="7"/>
        <v>523.5</v>
      </c>
      <c r="I36" s="43">
        <f t="shared" si="7"/>
        <v>59.8</v>
      </c>
      <c r="J36" s="15"/>
    </row>
    <row r="37" spans="2:10" x14ac:dyDescent="0.2">
      <c r="B37" s="67" t="s">
        <v>4</v>
      </c>
      <c r="C37" s="68"/>
      <c r="D37" s="68"/>
      <c r="E37" s="68"/>
      <c r="F37" s="68"/>
      <c r="G37" s="68"/>
      <c r="H37" s="68"/>
      <c r="I37" s="68"/>
      <c r="J37" s="69"/>
    </row>
    <row r="38" spans="2:10" x14ac:dyDescent="0.2">
      <c r="B38" s="23" t="s">
        <v>60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s="87" customFormat="1" x14ac:dyDescent="0.2">
      <c r="B39" s="88" t="s">
        <v>55</v>
      </c>
      <c r="C39" s="88" t="s">
        <v>63</v>
      </c>
      <c r="D39" s="89">
        <v>50</v>
      </c>
      <c r="E39" s="90">
        <v>4.75</v>
      </c>
      <c r="F39" s="90">
        <v>4.75</v>
      </c>
      <c r="G39" s="90">
        <v>36</v>
      </c>
      <c r="H39" s="91">
        <v>205.75</v>
      </c>
      <c r="I39" s="91">
        <v>10</v>
      </c>
      <c r="J39" s="89" t="s">
        <v>13</v>
      </c>
    </row>
    <row r="40" spans="2:10" x14ac:dyDescent="0.2">
      <c r="B40" s="24" t="s">
        <v>23</v>
      </c>
      <c r="C40" s="24"/>
      <c r="D40" s="28">
        <v>250</v>
      </c>
      <c r="E40" s="28">
        <v>10.45</v>
      </c>
      <c r="F40" s="28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">
      <c r="B41" s="44" t="s">
        <v>19</v>
      </c>
      <c r="C41" s="44"/>
      <c r="D41" s="28">
        <f>D13+D17+D25+D29+D36+D40</f>
        <v>2660</v>
      </c>
      <c r="E41" s="28">
        <f>E13+E17+E25+E29+E36+E40</f>
        <v>88.660000000000011</v>
      </c>
      <c r="F41" s="28">
        <f>F13+F17+F25+F29+F36+F40</f>
        <v>91.2</v>
      </c>
      <c r="G41" s="28">
        <f>G13+G17+G25+G29+G36+G40</f>
        <v>437.05000000000007</v>
      </c>
      <c r="H41" s="29">
        <v>2888</v>
      </c>
      <c r="I41" s="29">
        <v>277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workbookViewId="0">
      <selection activeCell="I40" sqref="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71"/>
      <c r="G1" s="71"/>
      <c r="H1" s="71"/>
      <c r="I1" s="71"/>
      <c r="J1" s="71"/>
    </row>
    <row r="2" spans="2:12" s="32" customFormat="1" ht="15.75" x14ac:dyDescent="0.25">
      <c r="B2" s="2"/>
      <c r="C2" s="2"/>
      <c r="D2" s="2"/>
      <c r="E2" s="31"/>
      <c r="F2" s="72"/>
      <c r="G2" s="72"/>
      <c r="H2" s="72"/>
      <c r="I2" s="72"/>
      <c r="J2" s="72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61</v>
      </c>
    </row>
    <row r="4" spans="2:12" s="32" customFormat="1" ht="15.75" x14ac:dyDescent="0.25">
      <c r="B4" s="73"/>
      <c r="C4" s="73"/>
      <c r="D4" s="73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7" t="s">
        <v>6</v>
      </c>
      <c r="E5" s="79" t="s">
        <v>7</v>
      </c>
      <c r="F5" s="79"/>
      <c r="G5" s="79"/>
      <c r="H5" s="80" t="s">
        <v>8</v>
      </c>
      <c r="I5" s="40" t="s">
        <v>25</v>
      </c>
      <c r="J5" s="81" t="s">
        <v>9</v>
      </c>
    </row>
    <row r="6" spans="2:12" ht="15.75" x14ac:dyDescent="0.2">
      <c r="B6" s="13"/>
      <c r="C6" s="12"/>
      <c r="D6" s="78"/>
      <c r="E6" s="54" t="s">
        <v>10</v>
      </c>
      <c r="F6" s="54" t="s">
        <v>11</v>
      </c>
      <c r="G6" s="54" t="s">
        <v>12</v>
      </c>
      <c r="H6" s="80"/>
      <c r="I6" s="55"/>
      <c r="J6" s="81"/>
    </row>
    <row r="7" spans="2:12" ht="15.75" x14ac:dyDescent="0.2">
      <c r="B7" s="11"/>
      <c r="C7" s="74" t="s">
        <v>37</v>
      </c>
      <c r="D7" s="75"/>
      <c r="E7" s="75"/>
      <c r="F7" s="75"/>
      <c r="G7" s="76"/>
      <c r="H7" s="41"/>
      <c r="I7" s="41"/>
      <c r="J7" s="4"/>
    </row>
    <row r="8" spans="2:12" x14ac:dyDescent="0.2">
      <c r="B8" s="70" t="s">
        <v>20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56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82" t="s">
        <v>0</v>
      </c>
      <c r="C14" s="83"/>
      <c r="D14" s="83"/>
      <c r="E14" s="83"/>
      <c r="F14" s="83"/>
      <c r="G14" s="83"/>
      <c r="H14" s="83"/>
      <c r="I14" s="83"/>
      <c r="J14" s="84"/>
    </row>
    <row r="15" spans="2:12" x14ac:dyDescent="0.2">
      <c r="B15" s="23" t="s">
        <v>62</v>
      </c>
      <c r="C15" s="85" t="s">
        <v>62</v>
      </c>
      <c r="D15" s="86">
        <v>200</v>
      </c>
      <c r="E15" s="86">
        <v>1.86</v>
      </c>
      <c r="F15" s="86">
        <v>0.4</v>
      </c>
      <c r="G15" s="86">
        <v>16</v>
      </c>
      <c r="H15" s="86">
        <v>36</v>
      </c>
      <c r="I15" s="86">
        <v>36</v>
      </c>
      <c r="J15" s="86">
        <v>393</v>
      </c>
    </row>
    <row r="16" spans="2:12" s="87" customFormat="1" x14ac:dyDescent="0.2">
      <c r="B16" s="88" t="s">
        <v>55</v>
      </c>
      <c r="C16" s="88" t="s">
        <v>63</v>
      </c>
      <c r="D16" s="89">
        <v>50</v>
      </c>
      <c r="E16" s="90">
        <v>4.75</v>
      </c>
      <c r="F16" s="90">
        <v>4.75</v>
      </c>
      <c r="G16" s="90">
        <v>36</v>
      </c>
      <c r="H16" s="91">
        <v>205.75</v>
      </c>
      <c r="I16" s="91">
        <v>10</v>
      </c>
      <c r="J16" s="89" t="s">
        <v>13</v>
      </c>
    </row>
    <row r="17" spans="2:10" x14ac:dyDescent="0.2">
      <c r="B17" s="22" t="s">
        <v>22</v>
      </c>
      <c r="C17" s="22"/>
      <c r="D17" s="28">
        <v>250</v>
      </c>
      <c r="E17" s="42">
        <v>6.61</v>
      </c>
      <c r="F17" s="42">
        <v>5.15</v>
      </c>
      <c r="G17" s="42">
        <v>52</v>
      </c>
      <c r="H17" s="43">
        <v>242</v>
      </c>
      <c r="I17" s="43">
        <v>46</v>
      </c>
      <c r="J17" s="15"/>
    </row>
    <row r="18" spans="2:10" x14ac:dyDescent="0.2">
      <c r="B18" s="67" t="s">
        <v>1</v>
      </c>
      <c r="C18" s="68"/>
      <c r="D18" s="68"/>
      <c r="E18" s="68"/>
      <c r="F18" s="68"/>
      <c r="G18" s="68"/>
      <c r="H18" s="68"/>
      <c r="I18" s="68"/>
      <c r="J18" s="69"/>
    </row>
    <row r="19" spans="2:10" x14ac:dyDescent="0.2">
      <c r="B19" s="14" t="s">
        <v>44</v>
      </c>
      <c r="C19" s="14" t="s">
        <v>29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0" x14ac:dyDescent="0.2">
      <c r="B20" s="14" t="s">
        <v>45</v>
      </c>
      <c r="C20" s="14" t="s">
        <v>30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s="98" customFormat="1" x14ac:dyDescent="0.2">
      <c r="B22" s="93" t="s">
        <v>64</v>
      </c>
      <c r="C22" s="93" t="s">
        <v>65</v>
      </c>
      <c r="D22" s="63">
        <v>100</v>
      </c>
      <c r="E22" s="65">
        <v>1.1000000000000001</v>
      </c>
      <c r="F22" s="65">
        <v>8.9</v>
      </c>
      <c r="G22" s="65">
        <v>8.3000000000000007</v>
      </c>
      <c r="H22" s="66">
        <f t="shared" ref="H22" si="1">(E22+G22)*4+F22*9</f>
        <v>117.70000000000002</v>
      </c>
      <c r="I22" s="97">
        <v>7</v>
      </c>
      <c r="J22" s="97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:H24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si="2"/>
        <v>351.1</v>
      </c>
      <c r="I24" s="27">
        <v>7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980</v>
      </c>
      <c r="E25" s="42">
        <f t="shared" si="3"/>
        <v>35.4</v>
      </c>
      <c r="F25" s="42">
        <f t="shared" si="3"/>
        <v>33.700000000000003</v>
      </c>
      <c r="G25" s="42">
        <f t="shared" si="3"/>
        <v>167.6</v>
      </c>
      <c r="H25" s="43">
        <v>1117</v>
      </c>
      <c r="I25" s="43">
        <f t="shared" si="3"/>
        <v>100</v>
      </c>
      <c r="J25" s="15"/>
    </row>
    <row r="26" spans="2:10" x14ac:dyDescent="0.2">
      <c r="B26" s="67" t="s">
        <v>2</v>
      </c>
      <c r="C26" s="68"/>
      <c r="D26" s="68"/>
      <c r="E26" s="68"/>
      <c r="F26" s="68"/>
      <c r="G26" s="68"/>
      <c r="H26" s="68"/>
      <c r="I26" s="68"/>
      <c r="J26" s="69"/>
    </row>
    <row r="27" spans="2:10" x14ac:dyDescent="0.2">
      <c r="B27" s="14" t="s">
        <v>48</v>
      </c>
      <c r="C27" s="14" t="s">
        <v>49</v>
      </c>
      <c r="D27" s="15">
        <v>100</v>
      </c>
      <c r="E27" s="16">
        <v>7.8</v>
      </c>
      <c r="F27" s="16">
        <v>8.5</v>
      </c>
      <c r="G27" s="16">
        <v>52.3</v>
      </c>
      <c r="H27" s="17">
        <f t="shared" ref="H27" si="4">(E27+G27)*4+F27*9</f>
        <v>316.89999999999998</v>
      </c>
      <c r="I27" s="18">
        <v>13</v>
      </c>
      <c r="J27" s="19">
        <v>85</v>
      </c>
    </row>
    <row r="28" spans="2:10" s="64" customFormat="1" x14ac:dyDescent="0.2">
      <c r="B28" s="88" t="s">
        <v>66</v>
      </c>
      <c r="C28" s="88" t="s">
        <v>31</v>
      </c>
      <c r="D28" s="86">
        <v>250</v>
      </c>
      <c r="E28" s="99">
        <v>0</v>
      </c>
      <c r="F28" s="99">
        <v>0</v>
      </c>
      <c r="G28" s="99">
        <v>25</v>
      </c>
      <c r="H28" s="100">
        <v>100</v>
      </c>
      <c r="I28" s="100">
        <v>7</v>
      </c>
      <c r="J28" s="86">
        <v>648</v>
      </c>
    </row>
    <row r="29" spans="2:10" x14ac:dyDescent="0.2">
      <c r="B29" s="24" t="s">
        <v>17</v>
      </c>
      <c r="C29" s="24"/>
      <c r="D29" s="56">
        <f t="shared" ref="D29:I29" si="5">SUM(D27:D28)</f>
        <v>350</v>
      </c>
      <c r="E29" s="42">
        <f t="shared" si="5"/>
        <v>7.8</v>
      </c>
      <c r="F29" s="42">
        <f t="shared" si="5"/>
        <v>8.5</v>
      </c>
      <c r="G29" s="42">
        <f t="shared" si="5"/>
        <v>77.3</v>
      </c>
      <c r="H29" s="43">
        <f t="shared" si="5"/>
        <v>416.9</v>
      </c>
      <c r="I29" s="43">
        <f t="shared" si="5"/>
        <v>20</v>
      </c>
      <c r="J29" s="15"/>
    </row>
    <row r="30" spans="2:10" x14ac:dyDescent="0.2">
      <c r="B30" s="67" t="s">
        <v>3</v>
      </c>
      <c r="C30" s="68"/>
      <c r="D30" s="68"/>
      <c r="E30" s="68"/>
      <c r="F30" s="68"/>
      <c r="G30" s="68"/>
      <c r="H30" s="68"/>
      <c r="I30" s="68"/>
      <c r="J30" s="69"/>
    </row>
    <row r="31" spans="2:10" ht="27" x14ac:dyDescent="0.2">
      <c r="B31" s="14" t="s">
        <v>50</v>
      </c>
      <c r="C31" s="14" t="s">
        <v>51</v>
      </c>
      <c r="D31" s="15">
        <v>150</v>
      </c>
      <c r="E31" s="16">
        <v>13.4</v>
      </c>
      <c r="F31" s="16">
        <v>6.5</v>
      </c>
      <c r="G31" s="16">
        <v>7</v>
      </c>
      <c r="H31" s="17">
        <f>(E31+G31)*4+F31*9</f>
        <v>140.1</v>
      </c>
      <c r="I31" s="18">
        <v>45</v>
      </c>
      <c r="J31" s="19">
        <v>374</v>
      </c>
    </row>
    <row r="32" spans="2:10" x14ac:dyDescent="0.2">
      <c r="B32" s="14" t="s">
        <v>52</v>
      </c>
      <c r="C32" s="14" t="s">
        <v>47</v>
      </c>
      <c r="D32" s="15">
        <v>180</v>
      </c>
      <c r="E32" s="26">
        <v>3.7</v>
      </c>
      <c r="F32" s="26">
        <v>5.6</v>
      </c>
      <c r="G32" s="26">
        <v>24</v>
      </c>
      <c r="H32" s="27">
        <f>(E32+G32)*4+F32*9</f>
        <v>161.19999999999999</v>
      </c>
      <c r="I32" s="27">
        <v>15.5085</v>
      </c>
      <c r="J32" s="15" t="s">
        <v>57</v>
      </c>
    </row>
    <row r="33" spans="2:10" x14ac:dyDescent="0.2">
      <c r="B33" s="14" t="s">
        <v>53</v>
      </c>
      <c r="C33" s="14" t="s">
        <v>58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">
      <c r="B34" s="23" t="s">
        <v>15</v>
      </c>
      <c r="C34" s="23" t="s">
        <v>28</v>
      </c>
      <c r="D34" s="15">
        <v>100</v>
      </c>
      <c r="E34" s="26">
        <v>7.9</v>
      </c>
      <c r="F34" s="26">
        <v>1</v>
      </c>
      <c r="G34" s="26">
        <v>48.3</v>
      </c>
      <c r="H34" s="27">
        <v>234</v>
      </c>
      <c r="I34" s="27">
        <v>5</v>
      </c>
      <c r="J34" s="15">
        <v>366</v>
      </c>
    </row>
    <row r="35" spans="2:10" x14ac:dyDescent="0.2">
      <c r="B35" s="23" t="s">
        <v>54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>SUM(D31:D35)</f>
        <v>640</v>
      </c>
      <c r="E36" s="42">
        <f>SUM(E31:E35)</f>
        <v>25.300000000000004</v>
      </c>
      <c r="F36" s="42">
        <f>SUM(F31:F35)</f>
        <v>21.4</v>
      </c>
      <c r="G36" s="42">
        <f>SUM(G31:G35)</f>
        <v>88.5</v>
      </c>
      <c r="H36" s="43">
        <v>648</v>
      </c>
      <c r="I36" s="43">
        <v>74</v>
      </c>
      <c r="J36" s="15"/>
    </row>
    <row r="37" spans="2:10" x14ac:dyDescent="0.2">
      <c r="B37" s="67" t="s">
        <v>4</v>
      </c>
      <c r="C37" s="68"/>
      <c r="D37" s="68"/>
      <c r="E37" s="68"/>
      <c r="F37" s="68"/>
      <c r="G37" s="68"/>
      <c r="H37" s="68"/>
      <c r="I37" s="68"/>
      <c r="J37" s="69"/>
    </row>
    <row r="38" spans="2:10" x14ac:dyDescent="0.2">
      <c r="B38" s="23" t="s">
        <v>60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s="87" customFormat="1" x14ac:dyDescent="0.2">
      <c r="B39" s="88" t="s">
        <v>55</v>
      </c>
      <c r="C39" s="88" t="s">
        <v>63</v>
      </c>
      <c r="D39" s="89">
        <v>50</v>
      </c>
      <c r="E39" s="90">
        <v>4.75</v>
      </c>
      <c r="F39" s="90">
        <v>4.75</v>
      </c>
      <c r="G39" s="90">
        <v>36</v>
      </c>
      <c r="H39" s="91">
        <v>205.75</v>
      </c>
      <c r="I39" s="91">
        <v>10</v>
      </c>
      <c r="J39" s="89" t="s">
        <v>13</v>
      </c>
    </row>
    <row r="40" spans="2:10" x14ac:dyDescent="0.2">
      <c r="B40" s="24" t="s">
        <v>23</v>
      </c>
      <c r="C40" s="24"/>
      <c r="D40" s="28">
        <v>250</v>
      </c>
      <c r="E40" s="28">
        <v>10.45</v>
      </c>
      <c r="F40" s="28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">
      <c r="B41" s="44" t="s">
        <v>19</v>
      </c>
      <c r="C41" s="44"/>
      <c r="D41" s="28">
        <f>D13+D17+D25+D29+D36+D40</f>
        <v>3040</v>
      </c>
      <c r="E41" s="28">
        <f>E13+E17+E25+E29+E36+E40</f>
        <v>103.86</v>
      </c>
      <c r="F41" s="28">
        <f>F13+F17+F25+F29+F36+F40</f>
        <v>103.10000000000002</v>
      </c>
      <c r="G41" s="28">
        <f>G13+G17+G25+G29+G36+G40</f>
        <v>511.5</v>
      </c>
      <c r="H41" s="29">
        <f>H13+H17+H25+H29+H36+H40</f>
        <v>3353.1</v>
      </c>
      <c r="I41" s="29">
        <v>307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8:J18"/>
    <mergeCell ref="B26:J26"/>
    <mergeCell ref="B30:J30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2025-10-03T09:41:46Z</dcterms:modified>
</cp:coreProperties>
</file>