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37" i="5" l="1"/>
  <c r="H37" i="2"/>
  <c r="D35" i="5" l="1"/>
  <c r="H38" i="5"/>
  <c r="H38" i="2"/>
  <c r="H18" i="5" l="1"/>
  <c r="H24" i="5" s="1"/>
  <c r="G35" i="5"/>
  <c r="F35" i="5"/>
  <c r="E35" i="5"/>
  <c r="H34" i="5"/>
  <c r="H33" i="5"/>
  <c r="H28" i="5"/>
  <c r="G28" i="5"/>
  <c r="F28" i="5"/>
  <c r="E28" i="5"/>
  <c r="D28" i="5"/>
  <c r="G24" i="5"/>
  <c r="F24" i="5"/>
  <c r="E24" i="5"/>
  <c r="D24" i="5"/>
  <c r="H22" i="5"/>
  <c r="G12" i="5"/>
  <c r="F12" i="5"/>
  <c r="E12" i="5"/>
  <c r="D12" i="5"/>
  <c r="H10" i="5"/>
  <c r="E40" i="5" l="1"/>
  <c r="F40" i="5"/>
  <c r="D40" i="5"/>
  <c r="H12" i="5"/>
  <c r="H40" i="5" s="1"/>
  <c r="G35" i="2"/>
  <c r="F35" i="2"/>
  <c r="E35" i="2"/>
  <c r="D35" i="2" l="1"/>
  <c r="D12" i="2" l="1"/>
  <c r="H11" i="2"/>
  <c r="H10" i="2"/>
  <c r="H30" i="2"/>
  <c r="H18" i="2"/>
  <c r="H34" i="2"/>
  <c r="H33" i="2"/>
  <c r="G28" i="2"/>
  <c r="F28" i="2"/>
  <c r="E28" i="2"/>
  <c r="D28" i="2"/>
  <c r="G24" i="2"/>
  <c r="F24" i="2"/>
  <c r="E24" i="2"/>
  <c r="D24" i="2"/>
  <c r="H22" i="2"/>
  <c r="G12" i="2"/>
  <c r="F12" i="2"/>
  <c r="E12" i="2"/>
  <c r="H28" i="2" l="1"/>
  <c r="H24" i="2"/>
  <c r="F40" i="2"/>
  <c r="H12" i="2"/>
  <c r="E40" i="2"/>
</calcChain>
</file>

<file path=xl/sharedStrings.xml><?xml version="1.0" encoding="utf-8"?>
<sst xmlns="http://schemas.openxmlformats.org/spreadsheetml/2006/main" count="150" uniqueCount="68">
  <si>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</si>
  <si>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</si>
  <si>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</si>
  <si>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</si>
  <si>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</si>
  <si>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</si>
  <si>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</si>
  <si>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</si>
  <si>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</si>
  <si>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</si>
  <si>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</si>
  <si>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</si>
  <si>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</si>
  <si>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</si>
  <si>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</si>
  <si>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</si>
  <si>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</si>
  <si>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</si>
  <si>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</si>
  <si>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</si>
  <si>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</si>
  <si>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</si>
  <si>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</si>
  <si>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</si>
  <si>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</si>
  <si>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</si>
  <si>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</si>
  <si>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</si>
  <si>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</si>
  <si>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</si>
  <si>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</si>
  <si>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</si>
  <si>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</si>
  <si>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</si>
  <si>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</si>
  <si>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</si>
  <si>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</si>
  <si>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</si>
  <si>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</si>
  <si>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</si>
  <si>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</si>
  <si>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</si>
  <si>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</si>
  <si>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 </t>
  </si>
  <si>
    <t xml:space="preserve">Хлеб белый/закуска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</si>
  <si>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</si>
  <si>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</si>
  <si>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</si>
  <si>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</si>
  <si>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</si>
  <si>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Огурцы консервированные</t>
  </si>
  <si>
    <t>246/247</t>
  </si>
  <si>
    <t>Каша манная молочная</t>
  </si>
  <si>
    <t>Пюре картофельное</t>
  </si>
  <si>
    <t>520(3)</t>
  </si>
  <si>
    <t>Рыба тушеная в томатном соусе с овощами</t>
  </si>
  <si>
    <t>Булочка сдобная</t>
  </si>
  <si>
    <t>Тефтели с рисом</t>
  </si>
  <si>
    <t>Салат "Степной"</t>
  </si>
  <si>
    <t>Вафли</t>
  </si>
  <si>
    <t>Для детей от 12 лет и старше</t>
  </si>
  <si>
    <t>Сладкое</t>
  </si>
  <si>
    <t>Яблоко</t>
  </si>
  <si>
    <t>Кефир</t>
  </si>
  <si>
    <t>10.10.2025г.</t>
  </si>
  <si>
    <t>Печенье</t>
  </si>
  <si>
    <t xml:space="preserve">Сладкое 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</si>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</sst>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wrapText="1"/>
    </xf>
    <xf numFmtId="0" fontId="18" fillId="2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1" fontId="18" fillId="0" borderId="1" xfId="0" applyNumberFormat="1" applyFont="1" applyBorder="1" applyAlignment="1">
      <alignment horizont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4"/>
  <sheetViews>
    <sheetView tabSelected="1" workbookViewId="0">
      <selection activeCell="D30" sqref="D30"/>
    </sheetView>
  </sheetViews>
  <sheetFormatPr defaultColWidth="9.140625" defaultRowHeight="13.5" x14ac:dyDescent="0.2"/>
  <cols>
    <col min="1" max="1" width="2.5703125" style="29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7"/>
    <col min="7" max="7" width="10.85546875" style="27" customWidth="1"/>
    <col min="8" max="9" width="12.28515625" style="43" customWidth="1"/>
    <col min="10" max="10" width="11.5703125" style="44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65"/>
      <c r="G1" s="65"/>
      <c r="H1" s="65"/>
      <c r="I1" s="65"/>
      <c r="J1" s="65"/>
    </row>
    <row r="2" spans="2:12" s="28" customFormat="1" ht="15.75" x14ac:dyDescent="0.25">
      <c r="B2" s="2"/>
      <c r="C2" s="2"/>
      <c r="D2" s="2"/>
      <c r="E2" s="27"/>
      <c r="F2" s="66"/>
      <c r="G2" s="66"/>
      <c r="H2" s="66"/>
      <c r="I2" s="66"/>
      <c r="J2" s="66"/>
      <c r="L2" s="29"/>
    </row>
    <row r="3" spans="2:12" s="28" customFormat="1" ht="15" x14ac:dyDescent="0.25">
      <c r="B3" s="6" t="s">
        <v>48</v>
      </c>
      <c r="C3" s="7" t="s">
        <v>49</v>
      </c>
      <c r="D3" s="30"/>
      <c r="E3" s="31"/>
      <c r="F3" s="32"/>
      <c r="G3" s="8" t="s">
        <v>45</v>
      </c>
      <c r="H3" s="9"/>
      <c r="I3" s="10" t="s">
        <v>46</v>
      </c>
      <c r="J3" s="11" t="s">
        <v>64</v>
      </c>
    </row>
    <row r="4" spans="2:12" s="28" customFormat="1" ht="15.75" x14ac:dyDescent="0.25">
      <c r="B4" s="67"/>
      <c r="C4" s="67"/>
      <c r="D4" s="67"/>
      <c r="E4" s="27"/>
      <c r="F4" s="33"/>
      <c r="G4" s="33"/>
      <c r="H4" s="34"/>
      <c r="I4" s="34"/>
      <c r="J4" s="35"/>
    </row>
    <row r="5" spans="2:12" ht="28.5" customHeight="1" x14ac:dyDescent="0.2">
      <c r="B5" s="45" t="s">
        <v>6</v>
      </c>
      <c r="C5" s="46" t="s">
        <v>32</v>
      </c>
      <c r="D5" s="71" t="s">
        <v>7</v>
      </c>
      <c r="E5" s="73" t="s">
        <v>8</v>
      </c>
      <c r="F5" s="73"/>
      <c r="G5" s="73"/>
      <c r="H5" s="74" t="s">
        <v>9</v>
      </c>
      <c r="I5" s="36" t="s">
        <v>31</v>
      </c>
      <c r="J5" s="75" t="s">
        <v>10</v>
      </c>
    </row>
    <row r="6" spans="2:12" ht="15.75" x14ac:dyDescent="0.2">
      <c r="B6" s="26"/>
      <c r="C6" s="12"/>
      <c r="D6" s="72"/>
      <c r="E6" s="47" t="s">
        <v>11</v>
      </c>
      <c r="F6" s="47" t="s">
        <v>12</v>
      </c>
      <c r="G6" s="47" t="s">
        <v>13</v>
      </c>
      <c r="H6" s="74"/>
      <c r="I6" s="48"/>
      <c r="J6" s="75"/>
    </row>
    <row r="7" spans="2:12" ht="15.75" x14ac:dyDescent="0.2">
      <c r="B7" s="4"/>
      <c r="C7" s="68" t="s">
        <v>47</v>
      </c>
      <c r="D7" s="69"/>
      <c r="E7" s="69"/>
      <c r="F7" s="69"/>
      <c r="G7" s="70"/>
      <c r="H7" s="37"/>
      <c r="I7" s="37"/>
      <c r="J7" s="5"/>
    </row>
    <row r="8" spans="2:12" x14ac:dyDescent="0.2">
      <c r="B8" s="76" t="s">
        <v>22</v>
      </c>
      <c r="C8" s="76"/>
      <c r="D8" s="76"/>
      <c r="E8" s="76"/>
      <c r="F8" s="76"/>
      <c r="G8" s="76"/>
      <c r="H8" s="76"/>
      <c r="I8" s="76"/>
      <c r="J8" s="76"/>
    </row>
    <row r="9" spans="2:12" x14ac:dyDescent="0.2">
      <c r="B9" s="13" t="s">
        <v>52</v>
      </c>
      <c r="C9" s="13" t="s">
        <v>42</v>
      </c>
      <c r="D9" s="15">
        <v>200</v>
      </c>
      <c r="E9" s="38">
        <v>6.2</v>
      </c>
      <c r="F9" s="38">
        <v>8.1999999999999993</v>
      </c>
      <c r="G9" s="38">
        <v>30.3</v>
      </c>
      <c r="H9" s="16">
        <v>220</v>
      </c>
      <c r="I9" s="39">
        <v>14</v>
      </c>
      <c r="J9" s="40">
        <v>311</v>
      </c>
    </row>
    <row r="10" spans="2:12" ht="27" x14ac:dyDescent="0.2">
      <c r="B10" s="13" t="s">
        <v>23</v>
      </c>
      <c r="C10" s="13" t="s">
        <v>41</v>
      </c>
      <c r="D10" s="15">
        <v>200</v>
      </c>
      <c r="E10" s="38">
        <v>2.9</v>
      </c>
      <c r="F10" s="38">
        <v>2.8</v>
      </c>
      <c r="G10" s="38">
        <v>14.9</v>
      </c>
      <c r="H10" s="16">
        <f>(E10+G10)*4+F10*9</f>
        <v>96.4</v>
      </c>
      <c r="I10" s="39">
        <v>10</v>
      </c>
      <c r="J10" s="40">
        <v>692</v>
      </c>
    </row>
    <row r="11" spans="2:12" ht="37.5" customHeight="1" x14ac:dyDescent="0.2">
      <c r="B11" s="14" t="s">
        <v>29</v>
      </c>
      <c r="C11" s="14" t="s">
        <v>44</v>
      </c>
      <c r="D11" s="15">
        <v>100</v>
      </c>
      <c r="E11" s="15">
        <v>10.9</v>
      </c>
      <c r="F11" s="15">
        <v>14.3</v>
      </c>
      <c r="G11" s="15">
        <v>33.9</v>
      </c>
      <c r="H11" s="16">
        <f>(E11+G11)*4+F11*9</f>
        <v>307.89999999999998</v>
      </c>
      <c r="I11" s="16">
        <v>21.48</v>
      </c>
      <c r="J11" s="15" t="s">
        <v>14</v>
      </c>
    </row>
    <row r="12" spans="2:12" x14ac:dyDescent="0.2">
      <c r="B12" s="17" t="s">
        <v>24</v>
      </c>
      <c r="C12" s="17"/>
      <c r="D12" s="41">
        <f>SUM(D9:D11)</f>
        <v>500</v>
      </c>
      <c r="E12" s="42">
        <f>SUM(E9:E11)</f>
        <v>20</v>
      </c>
      <c r="F12" s="42">
        <f>SUM(F9:F11)</f>
        <v>25.3</v>
      </c>
      <c r="G12" s="42">
        <f>SUM(G9:G11)</f>
        <v>79.099999999999994</v>
      </c>
      <c r="H12" s="41">
        <f>SUM(H9:H11)</f>
        <v>624.29999999999995</v>
      </c>
      <c r="I12" s="41">
        <v>45</v>
      </c>
      <c r="J12" s="15"/>
    </row>
    <row r="13" spans="2:12" x14ac:dyDescent="0.2">
      <c r="B13" s="84" t="s">
        <v>0</v>
      </c>
      <c r="C13" s="85"/>
      <c r="D13" s="85"/>
      <c r="E13" s="85"/>
      <c r="F13" s="85"/>
      <c r="G13" s="85"/>
      <c r="H13" s="85"/>
      <c r="I13" s="85"/>
      <c r="J13" s="86"/>
    </row>
    <row r="14" spans="2:12" s="58" customFormat="1" x14ac:dyDescent="0.2">
      <c r="B14" s="59" t="s">
        <v>65</v>
      </c>
      <c r="C14" s="59" t="s">
        <v>66</v>
      </c>
      <c r="D14" s="60">
        <v>50</v>
      </c>
      <c r="E14" s="61">
        <v>4.75</v>
      </c>
      <c r="F14" s="61">
        <v>4.75</v>
      </c>
      <c r="G14" s="61">
        <v>36</v>
      </c>
      <c r="H14" s="62">
        <v>360</v>
      </c>
      <c r="I14" s="62">
        <v>7</v>
      </c>
      <c r="J14" s="60" t="s">
        <v>14</v>
      </c>
    </row>
    <row r="15" spans="2:12" x14ac:dyDescent="0.2">
      <c r="B15" s="18" t="s">
        <v>62</v>
      </c>
      <c r="C15" s="18" t="s">
        <v>35</v>
      </c>
      <c r="D15" s="15">
        <v>200</v>
      </c>
      <c r="E15" s="21">
        <v>2.2999999999999998</v>
      </c>
      <c r="F15" s="21">
        <v>0.8</v>
      </c>
      <c r="G15" s="21">
        <v>31.5</v>
      </c>
      <c r="H15" s="23">
        <v>142</v>
      </c>
      <c r="I15" s="23">
        <v>15</v>
      </c>
      <c r="J15" s="15">
        <v>394</v>
      </c>
    </row>
    <row r="16" spans="2:12" x14ac:dyDescent="0.2">
      <c r="B16" s="19" t="s">
        <v>27</v>
      </c>
      <c r="C16" s="19"/>
      <c r="D16" s="24">
        <v>250</v>
      </c>
      <c r="E16" s="42">
        <v>7.05</v>
      </c>
      <c r="F16" s="42">
        <v>5.55</v>
      </c>
      <c r="G16" s="42">
        <v>67.5</v>
      </c>
      <c r="H16" s="41">
        <v>502</v>
      </c>
      <c r="I16" s="41">
        <v>22</v>
      </c>
      <c r="J16" s="15"/>
    </row>
    <row r="17" spans="2:10" x14ac:dyDescent="0.2">
      <c r="B17" s="80" t="s">
        <v>1</v>
      </c>
      <c r="C17" s="81"/>
      <c r="D17" s="81"/>
      <c r="E17" s="81"/>
      <c r="F17" s="81"/>
      <c r="G17" s="81"/>
      <c r="H17" s="81"/>
      <c r="I17" s="81"/>
      <c r="J17" s="83"/>
    </row>
    <row r="18" spans="2:10" x14ac:dyDescent="0.2">
      <c r="B18" s="13" t="s">
        <v>25</v>
      </c>
      <c r="C18" s="13" t="s">
        <v>36</v>
      </c>
      <c r="D18" s="15">
        <v>200</v>
      </c>
      <c r="E18" s="38">
        <v>1.9</v>
      </c>
      <c r="F18" s="38">
        <v>4</v>
      </c>
      <c r="G18" s="38">
        <v>12.6</v>
      </c>
      <c r="H18" s="16">
        <f>(E18+G18)*4+F18*9</f>
        <v>94</v>
      </c>
      <c r="I18" s="39">
        <v>9</v>
      </c>
      <c r="J18" s="40">
        <v>132</v>
      </c>
    </row>
    <row r="19" spans="2:10" x14ac:dyDescent="0.2">
      <c r="B19" s="13" t="s">
        <v>53</v>
      </c>
      <c r="C19" s="13" t="s">
        <v>37</v>
      </c>
      <c r="D19" s="15">
        <v>150</v>
      </c>
      <c r="E19" s="38">
        <v>3.1</v>
      </c>
      <c r="F19" s="38">
        <v>4.7</v>
      </c>
      <c r="G19" s="38">
        <v>20</v>
      </c>
      <c r="H19" s="16">
        <v>135</v>
      </c>
      <c r="I19" s="39">
        <v>13</v>
      </c>
      <c r="J19" s="40" t="s">
        <v>54</v>
      </c>
    </row>
    <row r="20" spans="2:10" ht="27" x14ac:dyDescent="0.2">
      <c r="B20" s="13" t="s">
        <v>55</v>
      </c>
      <c r="C20" s="13" t="s">
        <v>38</v>
      </c>
      <c r="D20" s="15">
        <v>120</v>
      </c>
      <c r="E20" s="38">
        <v>10.7</v>
      </c>
      <c r="F20" s="38">
        <v>5.2</v>
      </c>
      <c r="G20" s="38">
        <v>5.6</v>
      </c>
      <c r="H20" s="16">
        <v>112</v>
      </c>
      <c r="I20" s="39">
        <v>36</v>
      </c>
      <c r="J20" s="40">
        <v>374</v>
      </c>
    </row>
    <row r="21" spans="2:10" x14ac:dyDescent="0.2">
      <c r="B21" s="13" t="s">
        <v>50</v>
      </c>
      <c r="C21" s="13" t="s">
        <v>33</v>
      </c>
      <c r="D21" s="15">
        <v>60</v>
      </c>
      <c r="E21" s="38">
        <v>0.5</v>
      </c>
      <c r="F21" s="38">
        <v>0.12</v>
      </c>
      <c r="G21" s="38">
        <v>1.61</v>
      </c>
      <c r="H21" s="16">
        <v>10</v>
      </c>
      <c r="I21" s="39">
        <v>10</v>
      </c>
      <c r="J21" s="40" t="s">
        <v>51</v>
      </c>
    </row>
    <row r="22" spans="2:10" x14ac:dyDescent="0.2">
      <c r="B22" s="13" t="s">
        <v>30</v>
      </c>
      <c r="C22" s="13" t="s">
        <v>39</v>
      </c>
      <c r="D22" s="15">
        <v>200</v>
      </c>
      <c r="E22" s="55">
        <v>0.5</v>
      </c>
      <c r="F22" s="55">
        <v>0.1</v>
      </c>
      <c r="G22" s="55">
        <v>30.9</v>
      </c>
      <c r="H22" s="16">
        <f t="shared" ref="H22" si="0">(E22+G22)*4+F22*9</f>
        <v>126.5</v>
      </c>
      <c r="I22" s="39">
        <v>4</v>
      </c>
      <c r="J22" s="40" t="s">
        <v>15</v>
      </c>
    </row>
    <row r="23" spans="2:10" ht="15.75" x14ac:dyDescent="0.2">
      <c r="B23" s="18" t="s">
        <v>16</v>
      </c>
      <c r="C23" s="18" t="s">
        <v>34</v>
      </c>
      <c r="D23" s="53">
        <v>100</v>
      </c>
      <c r="E23" s="57">
        <v>7.9</v>
      </c>
      <c r="F23" s="57">
        <v>1</v>
      </c>
      <c r="G23" s="57">
        <v>48.3</v>
      </c>
      <c r="H23" s="54">
        <v>246</v>
      </c>
      <c r="I23" s="23">
        <v>5</v>
      </c>
      <c r="J23" s="15">
        <v>366</v>
      </c>
    </row>
    <row r="24" spans="2:10" x14ac:dyDescent="0.2">
      <c r="B24" s="20" t="s">
        <v>17</v>
      </c>
      <c r="C24" s="20"/>
      <c r="D24" s="24">
        <f>SUM(D18:D23)</f>
        <v>830</v>
      </c>
      <c r="E24" s="56">
        <f>SUM(E18:E23)</f>
        <v>24.6</v>
      </c>
      <c r="F24" s="56">
        <f>SUM(F18:F23)</f>
        <v>15.119999999999997</v>
      </c>
      <c r="G24" s="56">
        <f>SUM(G18:G23)</f>
        <v>119.01</v>
      </c>
      <c r="H24" s="41">
        <f>SUM(H18:H23)</f>
        <v>723.5</v>
      </c>
      <c r="I24" s="41">
        <v>77</v>
      </c>
      <c r="J24" s="15"/>
    </row>
    <row r="25" spans="2:10" x14ac:dyDescent="0.2">
      <c r="B25" s="80" t="s">
        <v>2</v>
      </c>
      <c r="C25" s="81"/>
      <c r="D25" s="81"/>
      <c r="E25" s="81"/>
      <c r="F25" s="81"/>
      <c r="G25" s="81"/>
      <c r="H25" s="81"/>
      <c r="I25" s="81"/>
      <c r="J25" s="83"/>
    </row>
    <row r="26" spans="2:10" x14ac:dyDescent="0.2">
      <c r="B26" s="18" t="s">
        <v>56</v>
      </c>
      <c r="C26" s="18" t="s">
        <v>40</v>
      </c>
      <c r="D26" s="15">
        <v>100</v>
      </c>
      <c r="E26" s="21">
        <v>7.8</v>
      </c>
      <c r="F26" s="21">
        <v>8.5</v>
      </c>
      <c r="G26" s="21">
        <v>52.3</v>
      </c>
      <c r="H26" s="16">
        <v>317</v>
      </c>
      <c r="I26" s="16">
        <v>13</v>
      </c>
      <c r="J26" s="15">
        <v>85</v>
      </c>
    </row>
    <row r="27" spans="2:10" x14ac:dyDescent="0.2">
      <c r="B27" s="13" t="s">
        <v>67</v>
      </c>
      <c r="C27" s="63" t="s">
        <v>39</v>
      </c>
      <c r="D27" s="64">
        <v>200</v>
      </c>
      <c r="E27" s="64">
        <v>3.6</v>
      </c>
      <c r="F27" s="64">
        <v>3.1</v>
      </c>
      <c r="G27" s="64">
        <v>13.6</v>
      </c>
      <c r="H27" s="64">
        <v>97</v>
      </c>
      <c r="I27" s="64">
        <v>10</v>
      </c>
      <c r="J27" s="64">
        <v>693</v>
      </c>
    </row>
    <row r="28" spans="2:10" x14ac:dyDescent="0.2">
      <c r="B28" s="22" t="s">
        <v>18</v>
      </c>
      <c r="C28" s="22"/>
      <c r="D28" s="24">
        <f>SUM(D26:D27)</f>
        <v>300</v>
      </c>
      <c r="E28" s="42">
        <f>SUM(E26:E27)</f>
        <v>11.4</v>
      </c>
      <c r="F28" s="42">
        <f>SUM(F26:F27)</f>
        <v>11.6</v>
      </c>
      <c r="G28" s="42">
        <f>SUM(G26:G27)</f>
        <v>65.899999999999991</v>
      </c>
      <c r="H28" s="41">
        <f>SUM(H26:H27)</f>
        <v>414</v>
      </c>
      <c r="I28" s="41">
        <v>23</v>
      </c>
      <c r="J28" s="15"/>
    </row>
    <row r="29" spans="2:10" x14ac:dyDescent="0.2">
      <c r="B29" s="80" t="s">
        <v>3</v>
      </c>
      <c r="C29" s="81"/>
      <c r="D29" s="81"/>
      <c r="E29" s="81"/>
      <c r="F29" s="81"/>
      <c r="G29" s="81"/>
      <c r="H29" s="81"/>
      <c r="I29" s="81"/>
      <c r="J29" s="83"/>
    </row>
    <row r="30" spans="2:10" x14ac:dyDescent="0.2">
      <c r="B30" s="13" t="s">
        <v>4</v>
      </c>
      <c r="C30" s="13" t="s">
        <v>37</v>
      </c>
      <c r="D30" s="15">
        <v>150</v>
      </c>
      <c r="E30" s="38">
        <v>8.82</v>
      </c>
      <c r="F30" s="38">
        <v>7.14</v>
      </c>
      <c r="G30" s="38">
        <v>38.6</v>
      </c>
      <c r="H30" s="16">
        <f t="shared" ref="H30" si="1">(E30+G30)*4+F30*9</f>
        <v>253.94</v>
      </c>
      <c r="I30" s="39">
        <v>6.556</v>
      </c>
      <c r="J30" s="40">
        <v>297</v>
      </c>
    </row>
    <row r="31" spans="2:10" x14ac:dyDescent="0.2">
      <c r="B31" s="13" t="s">
        <v>57</v>
      </c>
      <c r="C31" s="13" t="s">
        <v>38</v>
      </c>
      <c r="D31" s="15">
        <v>110</v>
      </c>
      <c r="E31" s="38">
        <v>8.4</v>
      </c>
      <c r="F31" s="38">
        <v>12.3</v>
      </c>
      <c r="G31" s="38">
        <v>10.6</v>
      </c>
      <c r="H31" s="16">
        <v>187</v>
      </c>
      <c r="I31" s="39">
        <v>52</v>
      </c>
      <c r="J31" s="40">
        <v>462</v>
      </c>
    </row>
    <row r="32" spans="2:10" x14ac:dyDescent="0.2">
      <c r="B32" s="13" t="s">
        <v>58</v>
      </c>
      <c r="C32" s="13" t="s">
        <v>33</v>
      </c>
      <c r="D32" s="15">
        <v>60</v>
      </c>
      <c r="E32" s="21">
        <v>1</v>
      </c>
      <c r="F32" s="21">
        <v>2</v>
      </c>
      <c r="G32" s="21">
        <v>4.9000000000000004</v>
      </c>
      <c r="H32" s="16">
        <v>42</v>
      </c>
      <c r="I32" s="16">
        <v>6</v>
      </c>
      <c r="J32" s="15">
        <v>25</v>
      </c>
    </row>
    <row r="33" spans="2:10" ht="27" x14ac:dyDescent="0.2">
      <c r="B33" s="13" t="s">
        <v>19</v>
      </c>
      <c r="C33" s="13" t="s">
        <v>41</v>
      </c>
      <c r="D33" s="15">
        <v>200</v>
      </c>
      <c r="E33" s="55">
        <v>0.2</v>
      </c>
      <c r="F33" s="55">
        <v>0</v>
      </c>
      <c r="G33" s="55">
        <v>9.1</v>
      </c>
      <c r="H33" s="16">
        <f>(E33+G33)*4+F33*9</f>
        <v>37.199999999999996</v>
      </c>
      <c r="I33" s="39">
        <v>2</v>
      </c>
      <c r="J33" s="40">
        <v>685</v>
      </c>
    </row>
    <row r="34" spans="2:10" ht="15.75" x14ac:dyDescent="0.2">
      <c r="B34" s="18" t="s">
        <v>26</v>
      </c>
      <c r="C34" s="18" t="s">
        <v>43</v>
      </c>
      <c r="D34" s="53">
        <v>60</v>
      </c>
      <c r="E34" s="57">
        <v>4.75</v>
      </c>
      <c r="F34" s="57">
        <v>0.6</v>
      </c>
      <c r="G34" s="57">
        <v>29</v>
      </c>
      <c r="H34" s="54">
        <f>(E34+G34)*4+F34*9</f>
        <v>140.4</v>
      </c>
      <c r="I34" s="23">
        <v>3.36</v>
      </c>
      <c r="J34" s="15">
        <v>366</v>
      </c>
    </row>
    <row r="35" spans="2:10" x14ac:dyDescent="0.2">
      <c r="B35" s="19" t="s">
        <v>20</v>
      </c>
      <c r="C35" s="19"/>
      <c r="D35" s="24">
        <f>SUM(D30:D34)</f>
        <v>580</v>
      </c>
      <c r="E35" s="56">
        <f>SUM(E30:E34)</f>
        <v>23.169999999999998</v>
      </c>
      <c r="F35" s="56">
        <f>SUM(F30:F34)</f>
        <v>22.040000000000003</v>
      </c>
      <c r="G35" s="56">
        <f>SUM(G30:G34)</f>
        <v>92.2</v>
      </c>
      <c r="H35" s="41">
        <v>660</v>
      </c>
      <c r="I35" s="41">
        <v>70</v>
      </c>
      <c r="J35" s="15"/>
    </row>
    <row r="36" spans="2:10" x14ac:dyDescent="0.2">
      <c r="B36" s="80" t="s">
        <v>5</v>
      </c>
      <c r="C36" s="81"/>
      <c r="D36" s="81"/>
      <c r="E36" s="82"/>
      <c r="F36" s="82"/>
      <c r="G36" s="82"/>
      <c r="H36" s="81"/>
      <c r="I36" s="81"/>
      <c r="J36" s="83"/>
    </row>
    <row r="37" spans="2:10" x14ac:dyDescent="0.2">
      <c r="B37" s="18" t="s">
        <v>59</v>
      </c>
      <c r="C37" s="18" t="s">
        <v>61</v>
      </c>
      <c r="D37" s="15">
        <v>30</v>
      </c>
      <c r="E37" s="21">
        <v>4.75</v>
      </c>
      <c r="F37" s="21">
        <v>4.75</v>
      </c>
      <c r="G37" s="21">
        <v>36</v>
      </c>
      <c r="H37" s="23">
        <f>(E37+G37)*4+F37*9</f>
        <v>205.75</v>
      </c>
      <c r="I37" s="23">
        <v>9.9</v>
      </c>
      <c r="J37" s="15" t="s">
        <v>14</v>
      </c>
    </row>
    <row r="38" spans="2:10" x14ac:dyDescent="0.2">
      <c r="B38" s="18" t="s">
        <v>63</v>
      </c>
      <c r="C38" s="18" t="s">
        <v>39</v>
      </c>
      <c r="D38" s="15">
        <v>200</v>
      </c>
      <c r="E38" s="21">
        <v>5.7</v>
      </c>
      <c r="F38" s="21">
        <v>6.3</v>
      </c>
      <c r="G38" s="21">
        <v>7.8</v>
      </c>
      <c r="H38" s="23">
        <f>(E38+G38)*4+F38*9</f>
        <v>110.69999999999999</v>
      </c>
      <c r="I38" s="23">
        <v>18</v>
      </c>
      <c r="J38" s="15">
        <v>386</v>
      </c>
    </row>
    <row r="39" spans="2:10" x14ac:dyDescent="0.2">
      <c r="B39" s="22" t="s">
        <v>28</v>
      </c>
      <c r="C39" s="22"/>
      <c r="D39" s="24">
        <v>230</v>
      </c>
      <c r="E39" s="24">
        <v>10.45</v>
      </c>
      <c r="F39" s="24">
        <v>11.05</v>
      </c>
      <c r="G39" s="24">
        <v>43.8</v>
      </c>
      <c r="H39" s="25">
        <v>317</v>
      </c>
      <c r="I39" s="25">
        <v>28</v>
      </c>
      <c r="J39" s="15"/>
    </row>
    <row r="40" spans="2:10" x14ac:dyDescent="0.2">
      <c r="B40" s="19" t="s">
        <v>21</v>
      </c>
      <c r="C40" s="19"/>
      <c r="D40" s="24">
        <v>2690</v>
      </c>
      <c r="E40" s="24">
        <f>E12+E16+E24+E28+E35+E39</f>
        <v>96.67</v>
      </c>
      <c r="F40" s="24">
        <f>F12+F16+F24+F28+F35+F39</f>
        <v>90.66</v>
      </c>
      <c r="G40" s="24">
        <v>467.51</v>
      </c>
      <c r="H40" s="25">
        <v>3241</v>
      </c>
      <c r="I40" s="25">
        <v>265</v>
      </c>
      <c r="J40" s="15"/>
    </row>
    <row r="41" spans="2:10" x14ac:dyDescent="0.2">
      <c r="B41" s="77"/>
      <c r="C41" s="78"/>
      <c r="D41" s="78"/>
      <c r="E41" s="78"/>
      <c r="F41" s="78"/>
      <c r="G41" s="78"/>
      <c r="H41" s="78"/>
      <c r="I41" s="78"/>
      <c r="J41" s="79"/>
    </row>
    <row r="51" spans="2:10" x14ac:dyDescent="0.2">
      <c r="B51" s="29"/>
      <c r="C51" s="29"/>
      <c r="D51" s="29"/>
      <c r="E51" s="29"/>
      <c r="F51" s="29"/>
      <c r="G51" s="29"/>
      <c r="H51" s="29"/>
      <c r="I51" s="29"/>
      <c r="J51" s="29"/>
    </row>
    <row r="52" spans="2:10" x14ac:dyDescent="0.2">
      <c r="B52" s="29"/>
      <c r="C52" s="29"/>
      <c r="D52" s="29"/>
      <c r="E52" s="29"/>
      <c r="F52" s="29"/>
      <c r="G52" s="29"/>
      <c r="H52" s="29"/>
      <c r="I52" s="29"/>
      <c r="J52" s="29"/>
    </row>
    <row r="53" spans="2:10" x14ac:dyDescent="0.2">
      <c r="B53" s="29"/>
      <c r="C53" s="29"/>
      <c r="D53" s="29"/>
      <c r="E53" s="29"/>
      <c r="F53" s="29"/>
      <c r="G53" s="29"/>
      <c r="H53" s="29"/>
      <c r="I53" s="29"/>
      <c r="J53" s="29"/>
    </row>
    <row r="54" spans="2:10" x14ac:dyDescent="0.2">
      <c r="B54" s="29"/>
      <c r="C54" s="29"/>
      <c r="D54" s="29"/>
      <c r="E54" s="29"/>
      <c r="F54" s="29"/>
      <c r="G54" s="29"/>
      <c r="H54" s="29"/>
      <c r="I54" s="29"/>
      <c r="J54" s="29"/>
    </row>
    <row r="55" spans="2:10" x14ac:dyDescent="0.2">
      <c r="B55" s="29"/>
      <c r="C55" s="29"/>
      <c r="D55" s="29"/>
      <c r="E55" s="29"/>
      <c r="F55" s="29"/>
      <c r="G55" s="29"/>
      <c r="H55" s="29"/>
      <c r="I55" s="29"/>
      <c r="J55" s="29"/>
    </row>
    <row r="56" spans="2:10" x14ac:dyDescent="0.2">
      <c r="B56" s="29"/>
      <c r="C56" s="29"/>
      <c r="D56" s="29"/>
      <c r="E56" s="29"/>
      <c r="F56" s="29"/>
      <c r="G56" s="29"/>
      <c r="H56" s="29"/>
      <c r="I56" s="29"/>
      <c r="J56" s="29"/>
    </row>
    <row r="57" spans="2:10" x14ac:dyDescent="0.2">
      <c r="B57" s="29"/>
      <c r="C57" s="29"/>
      <c r="D57" s="29"/>
      <c r="E57" s="29"/>
      <c r="F57" s="29"/>
      <c r="G57" s="29"/>
      <c r="H57" s="29"/>
      <c r="I57" s="29"/>
      <c r="J57" s="29"/>
    </row>
    <row r="58" spans="2:10" x14ac:dyDescent="0.2">
      <c r="B58" s="29"/>
      <c r="C58" s="29"/>
      <c r="D58" s="29"/>
      <c r="E58" s="29"/>
      <c r="F58" s="29"/>
      <c r="G58" s="29"/>
      <c r="H58" s="29"/>
      <c r="I58" s="29"/>
      <c r="J58" s="29"/>
    </row>
    <row r="59" spans="2:10" x14ac:dyDescent="0.2">
      <c r="B59" s="29"/>
      <c r="C59" s="29"/>
      <c r="D59" s="29"/>
      <c r="E59" s="29"/>
      <c r="F59" s="29"/>
      <c r="G59" s="29"/>
      <c r="H59" s="29"/>
      <c r="I59" s="29"/>
      <c r="J59" s="29"/>
    </row>
    <row r="60" spans="2:10" x14ac:dyDescent="0.2">
      <c r="B60" s="29"/>
      <c r="C60" s="29"/>
      <c r="D60" s="29"/>
      <c r="E60" s="29"/>
      <c r="F60" s="29"/>
      <c r="G60" s="29"/>
      <c r="H60" s="29"/>
      <c r="I60" s="29"/>
      <c r="J60" s="29"/>
    </row>
    <row r="61" spans="2:10" x14ac:dyDescent="0.2">
      <c r="B61" s="29"/>
      <c r="C61" s="29"/>
      <c r="D61" s="29"/>
      <c r="E61" s="29"/>
      <c r="F61" s="29"/>
      <c r="G61" s="29"/>
      <c r="H61" s="29"/>
      <c r="I61" s="29"/>
      <c r="J61" s="29"/>
    </row>
    <row r="62" spans="2:10" x14ac:dyDescent="0.2">
      <c r="B62" s="29"/>
      <c r="C62" s="29"/>
      <c r="D62" s="29"/>
      <c r="E62" s="29"/>
      <c r="F62" s="29"/>
      <c r="G62" s="29"/>
      <c r="H62" s="29"/>
      <c r="I62" s="29"/>
      <c r="J62" s="29"/>
    </row>
    <row r="63" spans="2:10" x14ac:dyDescent="0.2">
      <c r="B63" s="29"/>
      <c r="C63" s="29"/>
      <c r="D63" s="29"/>
      <c r="E63" s="29"/>
      <c r="F63" s="29"/>
      <c r="G63" s="29"/>
      <c r="H63" s="29"/>
      <c r="I63" s="29"/>
      <c r="J63" s="29"/>
    </row>
    <row r="64" spans="2:10" x14ac:dyDescent="0.2">
      <c r="B64" s="29"/>
      <c r="C64" s="29"/>
      <c r="D64" s="29"/>
      <c r="E64" s="29"/>
      <c r="F64" s="29"/>
      <c r="G64" s="29"/>
      <c r="H64" s="29"/>
      <c r="I64" s="29"/>
      <c r="J64" s="29"/>
    </row>
    <row r="65" spans="2:10" x14ac:dyDescent="0.2">
      <c r="B65" s="29"/>
      <c r="C65" s="29"/>
      <c r="D65" s="29"/>
      <c r="E65" s="29"/>
      <c r="F65" s="29"/>
      <c r="G65" s="29"/>
      <c r="H65" s="29"/>
      <c r="I65" s="29"/>
      <c r="J65" s="29"/>
    </row>
    <row r="66" spans="2:10" x14ac:dyDescent="0.2">
      <c r="B66" s="29"/>
      <c r="C66" s="29"/>
      <c r="D66" s="29"/>
      <c r="E66" s="29"/>
      <c r="F66" s="29"/>
      <c r="G66" s="29"/>
      <c r="H66" s="29"/>
      <c r="I66" s="29"/>
      <c r="J66" s="29"/>
    </row>
    <row r="67" spans="2:10" x14ac:dyDescent="0.2">
      <c r="B67" s="29"/>
      <c r="C67" s="29"/>
      <c r="D67" s="29"/>
      <c r="E67" s="29"/>
      <c r="F67" s="29"/>
      <c r="G67" s="29"/>
      <c r="H67" s="29"/>
      <c r="I67" s="29"/>
      <c r="J67" s="29"/>
    </row>
    <row r="68" spans="2:10" x14ac:dyDescent="0.2">
      <c r="B68" s="29"/>
      <c r="C68" s="29"/>
      <c r="D68" s="29"/>
      <c r="E68" s="29"/>
      <c r="F68" s="29"/>
      <c r="G68" s="29"/>
      <c r="H68" s="29"/>
      <c r="I68" s="29"/>
      <c r="J68" s="29"/>
    </row>
    <row r="69" spans="2:10" x14ac:dyDescent="0.2">
      <c r="B69" s="29"/>
      <c r="C69" s="29"/>
      <c r="D69" s="29"/>
      <c r="E69" s="29"/>
      <c r="F69" s="29"/>
      <c r="G69" s="29"/>
      <c r="H69" s="29"/>
      <c r="I69" s="29"/>
      <c r="J69" s="29"/>
    </row>
    <row r="70" spans="2:10" x14ac:dyDescent="0.2">
      <c r="B70" s="29"/>
      <c r="C70" s="29"/>
      <c r="D70" s="29"/>
      <c r="E70" s="29"/>
      <c r="F70" s="29"/>
      <c r="G70" s="29"/>
      <c r="H70" s="29"/>
      <c r="I70" s="29"/>
      <c r="J70" s="29"/>
    </row>
    <row r="71" spans="2:10" x14ac:dyDescent="0.2">
      <c r="B71" s="29"/>
      <c r="C71" s="29"/>
      <c r="D71" s="29"/>
      <c r="E71" s="29"/>
      <c r="F71" s="29"/>
      <c r="G71" s="29"/>
      <c r="H71" s="29"/>
      <c r="I71" s="29"/>
      <c r="J71" s="29"/>
    </row>
    <row r="72" spans="2:10" x14ac:dyDescent="0.2">
      <c r="B72" s="29"/>
      <c r="C72" s="29"/>
      <c r="D72" s="29"/>
      <c r="E72" s="29"/>
      <c r="F72" s="29"/>
      <c r="G72" s="29"/>
      <c r="H72" s="29"/>
      <c r="I72" s="29"/>
      <c r="J72" s="29"/>
    </row>
    <row r="73" spans="2:10" x14ac:dyDescent="0.2">
      <c r="B73" s="29"/>
      <c r="C73" s="29"/>
      <c r="D73" s="29"/>
      <c r="E73" s="29"/>
      <c r="F73" s="29"/>
      <c r="G73" s="29"/>
      <c r="H73" s="29"/>
      <c r="I73" s="29"/>
      <c r="J73" s="29"/>
    </row>
    <row r="74" spans="2:10" x14ac:dyDescent="0.2">
      <c r="B74" s="29"/>
      <c r="C74" s="29"/>
      <c r="D74" s="29"/>
      <c r="E74" s="29"/>
      <c r="F74" s="29"/>
      <c r="G74" s="29"/>
      <c r="H74" s="29"/>
      <c r="I74" s="29"/>
      <c r="J74" s="29"/>
    </row>
    <row r="75" spans="2:10" x14ac:dyDescent="0.2">
      <c r="B75" s="29"/>
      <c r="C75" s="29"/>
      <c r="D75" s="29"/>
      <c r="E75" s="29"/>
      <c r="F75" s="29"/>
      <c r="G75" s="29"/>
      <c r="H75" s="29"/>
      <c r="I75" s="29"/>
      <c r="J75" s="29"/>
    </row>
    <row r="76" spans="2:10" x14ac:dyDescent="0.2">
      <c r="B76" s="29"/>
      <c r="C76" s="29"/>
      <c r="D76" s="29"/>
      <c r="E76" s="29"/>
      <c r="F76" s="29"/>
      <c r="G76" s="29"/>
      <c r="H76" s="29"/>
      <c r="I76" s="29"/>
      <c r="J76" s="29"/>
    </row>
    <row r="77" spans="2:10" x14ac:dyDescent="0.2">
      <c r="B77" s="29"/>
      <c r="C77" s="29"/>
      <c r="D77" s="29"/>
      <c r="E77" s="29"/>
      <c r="F77" s="29"/>
      <c r="G77" s="29"/>
      <c r="H77" s="29"/>
      <c r="I77" s="29"/>
      <c r="J77" s="29"/>
    </row>
    <row r="78" spans="2:10" x14ac:dyDescent="0.2">
      <c r="B78" s="29"/>
      <c r="C78" s="29"/>
      <c r="D78" s="29"/>
      <c r="E78" s="29"/>
      <c r="F78" s="29"/>
      <c r="G78" s="29"/>
      <c r="H78" s="29"/>
      <c r="I78" s="29"/>
      <c r="J78" s="29"/>
    </row>
    <row r="79" spans="2:10" x14ac:dyDescent="0.2">
      <c r="B79" s="29"/>
      <c r="C79" s="29"/>
      <c r="D79" s="29"/>
      <c r="E79" s="29"/>
      <c r="F79" s="29"/>
      <c r="G79" s="29"/>
      <c r="H79" s="29"/>
      <c r="I79" s="29"/>
      <c r="J79" s="29"/>
    </row>
    <row r="80" spans="2:10" x14ac:dyDescent="0.2">
      <c r="B80" s="29"/>
      <c r="C80" s="29"/>
      <c r="D80" s="29"/>
      <c r="E80" s="29"/>
      <c r="F80" s="29"/>
      <c r="G80" s="29"/>
      <c r="H80" s="29"/>
      <c r="I80" s="29"/>
      <c r="J80" s="29"/>
    </row>
    <row r="81" spans="2:10" x14ac:dyDescent="0.2">
      <c r="B81" s="29"/>
      <c r="C81" s="29"/>
      <c r="D81" s="29"/>
      <c r="E81" s="29"/>
      <c r="F81" s="29"/>
      <c r="G81" s="29"/>
      <c r="H81" s="29"/>
      <c r="I81" s="29"/>
      <c r="J81" s="29"/>
    </row>
    <row r="82" spans="2:10" x14ac:dyDescent="0.2">
      <c r="B82" s="29"/>
      <c r="C82" s="29"/>
      <c r="D82" s="29"/>
      <c r="E82" s="29"/>
      <c r="F82" s="29"/>
      <c r="G82" s="29"/>
      <c r="H82" s="29"/>
      <c r="I82" s="29"/>
      <c r="J82" s="29"/>
    </row>
    <row r="83" spans="2:10" x14ac:dyDescent="0.2">
      <c r="B83" s="29"/>
      <c r="C83" s="29"/>
      <c r="D83" s="29"/>
      <c r="E83" s="29"/>
      <c r="F83" s="29"/>
      <c r="G83" s="29"/>
      <c r="H83" s="29"/>
      <c r="I83" s="29"/>
      <c r="J83" s="29"/>
    </row>
    <row r="84" spans="2:10" x14ac:dyDescent="0.2">
      <c r="B84" s="29"/>
      <c r="C84" s="29"/>
      <c r="D84" s="29"/>
      <c r="E84" s="29"/>
      <c r="F84" s="29"/>
      <c r="G84" s="29"/>
      <c r="H84" s="29"/>
      <c r="I84" s="29"/>
      <c r="J84" s="29"/>
    </row>
    <row r="85" spans="2:10" x14ac:dyDescent="0.2">
      <c r="B85" s="29"/>
      <c r="C85" s="29"/>
      <c r="D85" s="29"/>
      <c r="E85" s="29"/>
      <c r="F85" s="29"/>
      <c r="G85" s="29"/>
      <c r="H85" s="29"/>
      <c r="I85" s="29"/>
      <c r="J85" s="29"/>
    </row>
    <row r="86" spans="2:10" x14ac:dyDescent="0.2">
      <c r="B86" s="29"/>
      <c r="C86" s="29"/>
      <c r="D86" s="29"/>
      <c r="E86" s="29"/>
      <c r="F86" s="29"/>
      <c r="G86" s="29"/>
      <c r="H86" s="29"/>
      <c r="I86" s="29"/>
      <c r="J86" s="29"/>
    </row>
    <row r="87" spans="2:10" x14ac:dyDescent="0.2">
      <c r="B87" s="29"/>
      <c r="C87" s="29"/>
      <c r="D87" s="29"/>
      <c r="E87" s="29"/>
      <c r="F87" s="29"/>
      <c r="G87" s="29"/>
      <c r="H87" s="29"/>
      <c r="I87" s="29"/>
      <c r="J87" s="29"/>
    </row>
    <row r="88" spans="2:10" x14ac:dyDescent="0.2">
      <c r="B88" s="29"/>
      <c r="C88" s="29"/>
      <c r="D88" s="29"/>
      <c r="E88" s="29"/>
      <c r="F88" s="29"/>
      <c r="G88" s="29"/>
      <c r="H88" s="29"/>
      <c r="I88" s="29"/>
      <c r="J88" s="29"/>
    </row>
    <row r="89" spans="2:10" x14ac:dyDescent="0.2">
      <c r="B89" s="29"/>
      <c r="C89" s="29"/>
      <c r="D89" s="29"/>
      <c r="E89" s="29"/>
      <c r="F89" s="29"/>
      <c r="G89" s="29"/>
      <c r="H89" s="29"/>
      <c r="I89" s="29"/>
      <c r="J89" s="29"/>
    </row>
    <row r="90" spans="2:10" x14ac:dyDescent="0.2">
      <c r="B90" s="29"/>
      <c r="C90" s="29"/>
      <c r="D90" s="29"/>
      <c r="E90" s="29"/>
      <c r="F90" s="29"/>
      <c r="G90" s="29"/>
      <c r="H90" s="29"/>
      <c r="I90" s="29"/>
      <c r="J90" s="29"/>
    </row>
    <row r="91" spans="2:10" x14ac:dyDescent="0.2">
      <c r="B91" s="29"/>
      <c r="C91" s="29"/>
      <c r="D91" s="29"/>
      <c r="E91" s="29"/>
      <c r="F91" s="29"/>
      <c r="G91" s="29"/>
      <c r="H91" s="29"/>
      <c r="I91" s="29"/>
      <c r="J91" s="29"/>
    </row>
    <row r="92" spans="2:10" x14ac:dyDescent="0.2">
      <c r="B92" s="29"/>
      <c r="C92" s="29"/>
      <c r="D92" s="29"/>
      <c r="E92" s="29"/>
      <c r="F92" s="29"/>
      <c r="G92" s="29"/>
      <c r="H92" s="29"/>
      <c r="I92" s="29"/>
      <c r="J92" s="29"/>
    </row>
    <row r="93" spans="2:10" x14ac:dyDescent="0.2">
      <c r="B93" s="29"/>
      <c r="C93" s="29"/>
      <c r="D93" s="29"/>
      <c r="E93" s="29"/>
      <c r="F93" s="29"/>
      <c r="G93" s="29"/>
      <c r="H93" s="29"/>
      <c r="I93" s="29"/>
      <c r="J93" s="29"/>
    </row>
    <row r="94" spans="2:10" x14ac:dyDescent="0.2">
      <c r="B94" s="29"/>
      <c r="C94" s="29"/>
      <c r="D94" s="29"/>
      <c r="E94" s="29"/>
      <c r="F94" s="29"/>
      <c r="G94" s="29"/>
      <c r="H94" s="29"/>
      <c r="I94" s="29"/>
      <c r="J94" s="29"/>
    </row>
    <row r="95" spans="2:10" x14ac:dyDescent="0.2">
      <c r="B95" s="29"/>
      <c r="C95" s="29"/>
      <c r="D95" s="29"/>
      <c r="E95" s="29"/>
      <c r="F95" s="29"/>
      <c r="G95" s="29"/>
      <c r="H95" s="29"/>
      <c r="I95" s="29"/>
      <c r="J95" s="29"/>
    </row>
    <row r="96" spans="2:10" x14ac:dyDescent="0.2">
      <c r="B96" s="29"/>
      <c r="C96" s="29"/>
      <c r="D96" s="29"/>
      <c r="E96" s="29"/>
      <c r="F96" s="29"/>
      <c r="G96" s="29"/>
      <c r="H96" s="29"/>
      <c r="I96" s="29"/>
      <c r="J96" s="29"/>
    </row>
    <row r="97" spans="2:10" x14ac:dyDescent="0.2">
      <c r="B97" s="29"/>
      <c r="C97" s="29"/>
      <c r="D97" s="29"/>
      <c r="E97" s="29"/>
      <c r="F97" s="29"/>
      <c r="G97" s="29"/>
      <c r="H97" s="29"/>
      <c r="I97" s="29"/>
      <c r="J97" s="29"/>
    </row>
    <row r="98" spans="2:10" x14ac:dyDescent="0.2">
      <c r="B98" s="29"/>
      <c r="C98" s="29"/>
      <c r="D98" s="29"/>
      <c r="E98" s="29"/>
      <c r="F98" s="29"/>
      <c r="G98" s="29"/>
      <c r="H98" s="29"/>
      <c r="I98" s="29"/>
      <c r="J98" s="29"/>
    </row>
    <row r="99" spans="2:10" x14ac:dyDescent="0.2">
      <c r="B99" s="29"/>
      <c r="C99" s="29"/>
      <c r="D99" s="29"/>
      <c r="E99" s="29"/>
      <c r="F99" s="29"/>
      <c r="G99" s="29"/>
      <c r="H99" s="29"/>
      <c r="I99" s="29"/>
      <c r="J99" s="29"/>
    </row>
    <row r="100" spans="2:10" x14ac:dyDescent="0.2"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2:10" x14ac:dyDescent="0.2"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2:10" x14ac:dyDescent="0.2"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2:10" x14ac:dyDescent="0.2"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2:10" x14ac:dyDescent="0.2"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2:10" x14ac:dyDescent="0.2"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2:10" x14ac:dyDescent="0.2"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2:10" x14ac:dyDescent="0.2"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2:10" x14ac:dyDescent="0.2"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2:10" x14ac:dyDescent="0.2"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2:10" x14ac:dyDescent="0.2"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2:10" x14ac:dyDescent="0.2"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2:10" x14ac:dyDescent="0.2"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2:10" x14ac:dyDescent="0.2"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2:10" x14ac:dyDescent="0.2"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2:10" x14ac:dyDescent="0.2"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2:10" x14ac:dyDescent="0.2"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2:10" x14ac:dyDescent="0.2"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2:10" x14ac:dyDescent="0.2"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2:10" x14ac:dyDescent="0.2"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2:10" x14ac:dyDescent="0.2"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2:10" x14ac:dyDescent="0.2"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2:10" x14ac:dyDescent="0.2"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2:10" x14ac:dyDescent="0.2"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2:10" x14ac:dyDescent="0.2"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2:10" x14ac:dyDescent="0.2"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2:10" x14ac:dyDescent="0.2">
      <c r="B126" s="29"/>
      <c r="C126" s="29"/>
      <c r="D126" s="29"/>
      <c r="E126" s="29"/>
      <c r="F126" s="29"/>
      <c r="G126" s="29"/>
      <c r="H126" s="29"/>
      <c r="I126" s="29"/>
      <c r="J126" s="29"/>
    </row>
    <row r="127" spans="2:10" x14ac:dyDescent="0.2"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2:10" x14ac:dyDescent="0.2">
      <c r="B128" s="29"/>
      <c r="C128" s="29"/>
      <c r="D128" s="29"/>
      <c r="E128" s="29"/>
      <c r="F128" s="29"/>
      <c r="G128" s="29"/>
      <c r="H128" s="29"/>
      <c r="I128" s="29"/>
      <c r="J128" s="29"/>
    </row>
    <row r="129" spans="2:10" x14ac:dyDescent="0.2"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2:10" x14ac:dyDescent="0.2"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2:10" x14ac:dyDescent="0.2"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2:10" x14ac:dyDescent="0.2">
      <c r="B132" s="29"/>
      <c r="C132" s="29"/>
      <c r="D132" s="29"/>
      <c r="E132" s="29"/>
      <c r="F132" s="29"/>
      <c r="G132" s="29"/>
      <c r="H132" s="29"/>
      <c r="I132" s="29"/>
      <c r="J132" s="29"/>
    </row>
    <row r="133" spans="2:10" x14ac:dyDescent="0.2"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2:10" x14ac:dyDescent="0.2"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2:10" x14ac:dyDescent="0.2"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2:10" x14ac:dyDescent="0.2"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2:10" x14ac:dyDescent="0.2"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2:10" x14ac:dyDescent="0.2"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2:10" x14ac:dyDescent="0.2"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2:10" x14ac:dyDescent="0.2"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2:10" x14ac:dyDescent="0.2"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2:10" x14ac:dyDescent="0.2"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2:10" x14ac:dyDescent="0.2"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2:10" x14ac:dyDescent="0.2"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2:10" x14ac:dyDescent="0.2"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2:10" x14ac:dyDescent="0.2"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2:10" x14ac:dyDescent="0.2"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2:10" x14ac:dyDescent="0.2"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2:10" x14ac:dyDescent="0.2"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2:10" x14ac:dyDescent="0.2"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2:10" x14ac:dyDescent="0.2"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2:10" x14ac:dyDescent="0.2"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2:10" x14ac:dyDescent="0.2"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2:10" x14ac:dyDescent="0.2"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2:10" x14ac:dyDescent="0.2"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2:10" x14ac:dyDescent="0.2"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2:10" x14ac:dyDescent="0.2"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2:10" x14ac:dyDescent="0.2"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2:10" x14ac:dyDescent="0.2"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2:10" x14ac:dyDescent="0.2"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2:10" x14ac:dyDescent="0.2"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2:10" x14ac:dyDescent="0.2"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2:10" x14ac:dyDescent="0.2"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2:10" x14ac:dyDescent="0.2"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2:10" x14ac:dyDescent="0.2"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2:10" x14ac:dyDescent="0.2"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2:10" x14ac:dyDescent="0.2"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2:10" x14ac:dyDescent="0.2"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2:10" x14ac:dyDescent="0.2"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2:10" x14ac:dyDescent="0.2"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2:10" x14ac:dyDescent="0.2"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2:10" x14ac:dyDescent="0.2"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2:10" x14ac:dyDescent="0.2"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2:10" x14ac:dyDescent="0.2"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2:10" x14ac:dyDescent="0.2"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2:10" x14ac:dyDescent="0.2"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2:10" x14ac:dyDescent="0.2"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2:10" x14ac:dyDescent="0.2"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2:10" x14ac:dyDescent="0.2"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2:10" x14ac:dyDescent="0.2"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2:10" x14ac:dyDescent="0.2"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2:10" x14ac:dyDescent="0.2"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2:10" x14ac:dyDescent="0.2"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2:10" x14ac:dyDescent="0.2"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2:10" x14ac:dyDescent="0.2"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2:10" x14ac:dyDescent="0.2"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2:10" x14ac:dyDescent="0.2"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2:10" x14ac:dyDescent="0.2"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2:10" x14ac:dyDescent="0.2"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2:10" x14ac:dyDescent="0.2"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2:10" x14ac:dyDescent="0.2"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2:10" x14ac:dyDescent="0.2"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2:10" x14ac:dyDescent="0.2"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2:10" x14ac:dyDescent="0.2"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2:10" x14ac:dyDescent="0.2"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2:10" x14ac:dyDescent="0.2"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2:10" x14ac:dyDescent="0.2"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2:10" x14ac:dyDescent="0.2"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2:10" x14ac:dyDescent="0.2"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2:10" x14ac:dyDescent="0.2"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2:10" x14ac:dyDescent="0.2"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2:10" x14ac:dyDescent="0.2"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2:10" x14ac:dyDescent="0.2"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2:10" x14ac:dyDescent="0.2"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2:10" x14ac:dyDescent="0.2"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2:10" x14ac:dyDescent="0.2"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2:10" x14ac:dyDescent="0.2"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2:10" x14ac:dyDescent="0.2"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2:10" x14ac:dyDescent="0.2"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2:10" x14ac:dyDescent="0.2"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2:10" x14ac:dyDescent="0.2"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2:10" x14ac:dyDescent="0.2"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2:10" x14ac:dyDescent="0.2"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2:10" x14ac:dyDescent="0.2"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2:10" x14ac:dyDescent="0.2"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2:10" x14ac:dyDescent="0.2"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2:10" x14ac:dyDescent="0.2"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2:10" x14ac:dyDescent="0.2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2:10" x14ac:dyDescent="0.2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2:10" x14ac:dyDescent="0.2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2:10" x14ac:dyDescent="0.2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2:10" x14ac:dyDescent="0.2">
      <c r="B222" s="29"/>
      <c r="C222" s="29"/>
      <c r="D222" s="29"/>
      <c r="E222" s="29"/>
      <c r="F222" s="29"/>
      <c r="G222" s="29"/>
      <c r="H222" s="29"/>
      <c r="I222" s="29"/>
      <c r="J222" s="29"/>
    </row>
    <row r="223" spans="2:10" x14ac:dyDescent="0.2">
      <c r="B223" s="29"/>
      <c r="C223" s="29"/>
      <c r="D223" s="29"/>
      <c r="E223" s="29"/>
      <c r="F223" s="29"/>
      <c r="G223" s="29"/>
      <c r="H223" s="29"/>
      <c r="I223" s="29"/>
      <c r="J223" s="29"/>
    </row>
    <row r="224" spans="2:10" x14ac:dyDescent="0.2">
      <c r="B224" s="29"/>
      <c r="C224" s="29"/>
      <c r="D224" s="29"/>
      <c r="E224" s="29"/>
      <c r="F224" s="29"/>
      <c r="G224" s="29"/>
      <c r="H224" s="29"/>
      <c r="I224" s="29"/>
      <c r="J224" s="29"/>
    </row>
  </sheetData>
  <mergeCells count="15">
    <mergeCell ref="B8:J8"/>
    <mergeCell ref="B41:J41"/>
    <mergeCell ref="B36:J36"/>
    <mergeCell ref="B13:J13"/>
    <mergeCell ref="B17:J17"/>
    <mergeCell ref="B25:J25"/>
    <mergeCell ref="B29:J29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4"/>
  <sheetViews>
    <sheetView workbookViewId="0">
      <selection activeCell="I39" sqref="I39"/>
    </sheetView>
  </sheetViews>
  <sheetFormatPr defaultColWidth="9.140625" defaultRowHeight="13.5" x14ac:dyDescent="0.2"/>
  <cols>
    <col min="1" max="1" width="2.5703125" style="29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7"/>
    <col min="7" max="7" width="10.85546875" style="27" customWidth="1"/>
    <col min="8" max="9" width="12.28515625" style="43" customWidth="1"/>
    <col min="10" max="10" width="11.5703125" style="44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65"/>
      <c r="G1" s="65"/>
      <c r="H1" s="65"/>
      <c r="I1" s="65"/>
      <c r="J1" s="65"/>
    </row>
    <row r="2" spans="2:12" s="28" customFormat="1" ht="15.75" x14ac:dyDescent="0.25">
      <c r="B2" s="2"/>
      <c r="C2" s="2"/>
      <c r="D2" s="2"/>
      <c r="E2" s="27"/>
      <c r="F2" s="66"/>
      <c r="G2" s="66"/>
      <c r="H2" s="66"/>
      <c r="I2" s="66"/>
      <c r="J2" s="66"/>
      <c r="L2" s="29"/>
    </row>
    <row r="3" spans="2:12" s="28" customFormat="1" ht="15" x14ac:dyDescent="0.25">
      <c r="B3" s="6" t="s">
        <v>48</v>
      </c>
      <c r="C3" s="7" t="s">
        <v>49</v>
      </c>
      <c r="D3" s="30"/>
      <c r="E3" s="31"/>
      <c r="F3" s="32"/>
      <c r="G3" s="8" t="s">
        <v>45</v>
      </c>
      <c r="H3" s="9"/>
      <c r="I3" s="10" t="s">
        <v>46</v>
      </c>
      <c r="J3" s="11" t="s">
        <v>64</v>
      </c>
    </row>
    <row r="4" spans="2:12" s="28" customFormat="1" ht="15.75" x14ac:dyDescent="0.25">
      <c r="B4" s="67"/>
      <c r="C4" s="67"/>
      <c r="D4" s="67"/>
      <c r="E4" s="27"/>
      <c r="F4" s="33"/>
      <c r="G4" s="33"/>
      <c r="H4" s="34"/>
      <c r="I4" s="34"/>
      <c r="J4" s="35"/>
    </row>
    <row r="5" spans="2:12" ht="28.5" customHeight="1" x14ac:dyDescent="0.2">
      <c r="B5" s="49" t="s">
        <v>6</v>
      </c>
      <c r="C5" s="50" t="s">
        <v>32</v>
      </c>
      <c r="D5" s="71" t="s">
        <v>7</v>
      </c>
      <c r="E5" s="73" t="s">
        <v>8</v>
      </c>
      <c r="F5" s="73"/>
      <c r="G5" s="73"/>
      <c r="H5" s="74" t="s">
        <v>9</v>
      </c>
      <c r="I5" s="36" t="s">
        <v>31</v>
      </c>
      <c r="J5" s="75" t="s">
        <v>10</v>
      </c>
    </row>
    <row r="6" spans="2:12" ht="15.75" x14ac:dyDescent="0.2">
      <c r="B6" s="26"/>
      <c r="C6" s="12"/>
      <c r="D6" s="72"/>
      <c r="E6" s="51" t="s">
        <v>11</v>
      </c>
      <c r="F6" s="51" t="s">
        <v>12</v>
      </c>
      <c r="G6" s="51" t="s">
        <v>13</v>
      </c>
      <c r="H6" s="74"/>
      <c r="I6" s="52"/>
      <c r="J6" s="75"/>
    </row>
    <row r="7" spans="2:12" ht="15.75" customHeight="1" x14ac:dyDescent="0.2">
      <c r="B7" s="4"/>
      <c r="C7" s="68" t="s">
        <v>60</v>
      </c>
      <c r="D7" s="69"/>
      <c r="E7" s="69"/>
      <c r="F7" s="69"/>
      <c r="G7" s="70"/>
      <c r="H7" s="37"/>
      <c r="I7" s="37"/>
      <c r="J7" s="5"/>
    </row>
    <row r="8" spans="2:12" x14ac:dyDescent="0.2">
      <c r="B8" s="76" t="s">
        <v>22</v>
      </c>
      <c r="C8" s="76"/>
      <c r="D8" s="76"/>
      <c r="E8" s="76"/>
      <c r="F8" s="76"/>
      <c r="G8" s="76"/>
      <c r="H8" s="76"/>
      <c r="I8" s="76"/>
      <c r="J8" s="76"/>
    </row>
    <row r="9" spans="2:12" x14ac:dyDescent="0.2">
      <c r="B9" s="13" t="s">
        <v>52</v>
      </c>
      <c r="C9" s="13" t="s">
        <v>42</v>
      </c>
      <c r="D9" s="15">
        <v>250</v>
      </c>
      <c r="E9" s="38">
        <v>7.7</v>
      </c>
      <c r="F9" s="38">
        <v>10.3</v>
      </c>
      <c r="G9" s="38">
        <v>37.9</v>
      </c>
      <c r="H9" s="16">
        <v>275</v>
      </c>
      <c r="I9" s="39">
        <v>19</v>
      </c>
      <c r="J9" s="40">
        <v>311</v>
      </c>
    </row>
    <row r="10" spans="2:12" ht="27" x14ac:dyDescent="0.2">
      <c r="B10" s="13" t="s">
        <v>23</v>
      </c>
      <c r="C10" s="13" t="s">
        <v>41</v>
      </c>
      <c r="D10" s="15">
        <v>200</v>
      </c>
      <c r="E10" s="38">
        <v>2.9</v>
      </c>
      <c r="F10" s="38">
        <v>2.8</v>
      </c>
      <c r="G10" s="38">
        <v>14.9</v>
      </c>
      <c r="H10" s="16">
        <f>(E10+G10)*4+F10*9</f>
        <v>96.4</v>
      </c>
      <c r="I10" s="39">
        <v>10</v>
      </c>
      <c r="J10" s="40">
        <v>692</v>
      </c>
    </row>
    <row r="11" spans="2:12" ht="37.5" customHeight="1" x14ac:dyDescent="0.2">
      <c r="B11" s="14" t="s">
        <v>29</v>
      </c>
      <c r="C11" s="14" t="s">
        <v>44</v>
      </c>
      <c r="D11" s="15">
        <v>110</v>
      </c>
      <c r="E11" s="15">
        <v>13.5</v>
      </c>
      <c r="F11" s="15">
        <v>17</v>
      </c>
      <c r="G11" s="15">
        <v>33.9</v>
      </c>
      <c r="H11" s="16">
        <v>343</v>
      </c>
      <c r="I11" s="16">
        <v>22</v>
      </c>
      <c r="J11" s="15" t="s">
        <v>14</v>
      </c>
    </row>
    <row r="12" spans="2:12" x14ac:dyDescent="0.2">
      <c r="B12" s="17" t="s">
        <v>24</v>
      </c>
      <c r="C12" s="17"/>
      <c r="D12" s="41">
        <f>SUM(D9:D11)</f>
        <v>560</v>
      </c>
      <c r="E12" s="42">
        <f>SUM(E9:E11)</f>
        <v>24.1</v>
      </c>
      <c r="F12" s="42">
        <f>SUM(F9:F11)</f>
        <v>30.1</v>
      </c>
      <c r="G12" s="42">
        <f>SUM(G9:G11)</f>
        <v>86.699999999999989</v>
      </c>
      <c r="H12" s="41">
        <f>SUM(H9:H11)</f>
        <v>714.4</v>
      </c>
      <c r="I12" s="41">
        <v>51</v>
      </c>
      <c r="J12" s="15"/>
    </row>
    <row r="13" spans="2:12" x14ac:dyDescent="0.2">
      <c r="B13" s="84" t="s">
        <v>0</v>
      </c>
      <c r="C13" s="85"/>
      <c r="D13" s="85"/>
      <c r="E13" s="85"/>
      <c r="F13" s="85"/>
      <c r="G13" s="85"/>
      <c r="H13" s="85"/>
      <c r="I13" s="85"/>
      <c r="J13" s="86"/>
    </row>
    <row r="14" spans="2:12" x14ac:dyDescent="0.2">
      <c r="B14" s="59" t="s">
        <v>65</v>
      </c>
      <c r="C14" s="59" t="s">
        <v>66</v>
      </c>
      <c r="D14" s="60">
        <v>50</v>
      </c>
      <c r="E14" s="61">
        <v>4.75</v>
      </c>
      <c r="F14" s="61">
        <v>4.75</v>
      </c>
      <c r="G14" s="61">
        <v>36</v>
      </c>
      <c r="H14" s="62">
        <v>360</v>
      </c>
      <c r="I14" s="62">
        <v>7</v>
      </c>
      <c r="J14" s="60" t="s">
        <v>14</v>
      </c>
    </row>
    <row r="15" spans="2:12" x14ac:dyDescent="0.2">
      <c r="B15" s="18" t="s">
        <v>62</v>
      </c>
      <c r="C15" s="18" t="s">
        <v>35</v>
      </c>
      <c r="D15" s="15">
        <v>200</v>
      </c>
      <c r="E15" s="21">
        <v>2.2999999999999998</v>
      </c>
      <c r="F15" s="21">
        <v>0.8</v>
      </c>
      <c r="G15" s="21">
        <v>31.5</v>
      </c>
      <c r="H15" s="23">
        <v>142</v>
      </c>
      <c r="I15" s="23">
        <v>15</v>
      </c>
      <c r="J15" s="15">
        <v>394</v>
      </c>
    </row>
    <row r="16" spans="2:12" x14ac:dyDescent="0.2">
      <c r="B16" s="19" t="s">
        <v>27</v>
      </c>
      <c r="C16" s="19"/>
      <c r="D16" s="24">
        <v>250</v>
      </c>
      <c r="E16" s="42">
        <v>7.05</v>
      </c>
      <c r="F16" s="42">
        <v>5.55</v>
      </c>
      <c r="G16" s="42">
        <v>67.5</v>
      </c>
      <c r="H16" s="41">
        <v>502</v>
      </c>
      <c r="I16" s="41">
        <v>22</v>
      </c>
      <c r="J16" s="15"/>
    </row>
    <row r="17" spans="2:10" x14ac:dyDescent="0.2">
      <c r="B17" s="80" t="s">
        <v>1</v>
      </c>
      <c r="C17" s="81"/>
      <c r="D17" s="81"/>
      <c r="E17" s="81"/>
      <c r="F17" s="81"/>
      <c r="G17" s="81"/>
      <c r="H17" s="81"/>
      <c r="I17" s="81"/>
      <c r="J17" s="83"/>
    </row>
    <row r="18" spans="2:10" x14ac:dyDescent="0.2">
      <c r="B18" s="13" t="s">
        <v>25</v>
      </c>
      <c r="C18" s="13" t="s">
        <v>36</v>
      </c>
      <c r="D18" s="15">
        <v>250</v>
      </c>
      <c r="E18" s="38">
        <v>2.4</v>
      </c>
      <c r="F18" s="38">
        <v>5</v>
      </c>
      <c r="G18" s="38">
        <v>15.7</v>
      </c>
      <c r="H18" s="16">
        <f>(E18+G18)*4+F18*9</f>
        <v>117.39999999999999</v>
      </c>
      <c r="I18" s="39">
        <v>12</v>
      </c>
      <c r="J18" s="40">
        <v>132</v>
      </c>
    </row>
    <row r="19" spans="2:10" x14ac:dyDescent="0.2">
      <c r="B19" s="13" t="s">
        <v>53</v>
      </c>
      <c r="C19" s="13" t="s">
        <v>37</v>
      </c>
      <c r="D19" s="15">
        <v>180</v>
      </c>
      <c r="E19" s="38">
        <v>3.7</v>
      </c>
      <c r="F19" s="38">
        <v>5.6</v>
      </c>
      <c r="G19" s="38">
        <v>24</v>
      </c>
      <c r="H19" s="16">
        <v>161</v>
      </c>
      <c r="I19" s="39">
        <v>15.5085</v>
      </c>
      <c r="J19" s="40" t="s">
        <v>54</v>
      </c>
    </row>
    <row r="20" spans="2:10" ht="27" x14ac:dyDescent="0.2">
      <c r="B20" s="13" t="s">
        <v>55</v>
      </c>
      <c r="C20" s="13" t="s">
        <v>38</v>
      </c>
      <c r="D20" s="15">
        <v>150</v>
      </c>
      <c r="E20" s="38">
        <v>13.4</v>
      </c>
      <c r="F20" s="38">
        <v>6.5</v>
      </c>
      <c r="G20" s="38">
        <v>7</v>
      </c>
      <c r="H20" s="16">
        <v>140</v>
      </c>
      <c r="I20" s="39">
        <v>45</v>
      </c>
      <c r="J20" s="40">
        <v>374</v>
      </c>
    </row>
    <row r="21" spans="2:10" x14ac:dyDescent="0.2">
      <c r="B21" s="13" t="s">
        <v>50</v>
      </c>
      <c r="C21" s="13" t="s">
        <v>33</v>
      </c>
      <c r="D21" s="15">
        <v>100</v>
      </c>
      <c r="E21" s="38">
        <v>0.8</v>
      </c>
      <c r="F21" s="38">
        <v>0.2</v>
      </c>
      <c r="G21" s="38">
        <v>2.6</v>
      </c>
      <c r="H21" s="16">
        <v>15</v>
      </c>
      <c r="I21" s="39">
        <v>18</v>
      </c>
      <c r="J21" s="40" t="s">
        <v>51</v>
      </c>
    </row>
    <row r="22" spans="2:10" x14ac:dyDescent="0.2">
      <c r="B22" s="13" t="s">
        <v>30</v>
      </c>
      <c r="C22" s="13" t="s">
        <v>39</v>
      </c>
      <c r="D22" s="15">
        <v>200</v>
      </c>
      <c r="E22" s="55">
        <v>0.5</v>
      </c>
      <c r="F22" s="55">
        <v>0.1</v>
      </c>
      <c r="G22" s="55">
        <v>30.9</v>
      </c>
      <c r="H22" s="16">
        <f t="shared" ref="H22" si="0">(E22+G22)*4+F22*9</f>
        <v>126.5</v>
      </c>
      <c r="I22" s="39">
        <v>4</v>
      </c>
      <c r="J22" s="40" t="s">
        <v>15</v>
      </c>
    </row>
    <row r="23" spans="2:10" ht="15.75" x14ac:dyDescent="0.2">
      <c r="B23" s="18" t="s">
        <v>16</v>
      </c>
      <c r="C23" s="18" t="s">
        <v>34</v>
      </c>
      <c r="D23" s="53">
        <v>150</v>
      </c>
      <c r="E23" s="57">
        <v>11.88</v>
      </c>
      <c r="F23" s="57">
        <v>1.5</v>
      </c>
      <c r="G23" s="57">
        <v>72.5</v>
      </c>
      <c r="H23" s="54">
        <v>351</v>
      </c>
      <c r="I23" s="23">
        <v>7</v>
      </c>
      <c r="J23" s="15">
        <v>366</v>
      </c>
    </row>
    <row r="24" spans="2:10" x14ac:dyDescent="0.2">
      <c r="B24" s="20" t="s">
        <v>17</v>
      </c>
      <c r="C24" s="20"/>
      <c r="D24" s="24">
        <f>SUM(D18:D23)</f>
        <v>1030</v>
      </c>
      <c r="E24" s="56">
        <f>SUM(E18:E23)</f>
        <v>32.68</v>
      </c>
      <c r="F24" s="56">
        <f>SUM(F18:F23)</f>
        <v>18.900000000000002</v>
      </c>
      <c r="G24" s="56">
        <f>SUM(G18:G23)</f>
        <v>152.69999999999999</v>
      </c>
      <c r="H24" s="41">
        <f>SUM(H18:H23)</f>
        <v>910.9</v>
      </c>
      <c r="I24" s="41">
        <v>102</v>
      </c>
      <c r="J24" s="15"/>
    </row>
    <row r="25" spans="2:10" x14ac:dyDescent="0.2">
      <c r="B25" s="80" t="s">
        <v>2</v>
      </c>
      <c r="C25" s="81"/>
      <c r="D25" s="81"/>
      <c r="E25" s="81"/>
      <c r="F25" s="81"/>
      <c r="G25" s="81"/>
      <c r="H25" s="81"/>
      <c r="I25" s="81"/>
      <c r="J25" s="83"/>
    </row>
    <row r="26" spans="2:10" x14ac:dyDescent="0.2">
      <c r="B26" s="18" t="s">
        <v>56</v>
      </c>
      <c r="C26" s="18" t="s">
        <v>40</v>
      </c>
      <c r="D26" s="15">
        <v>100</v>
      </c>
      <c r="E26" s="21">
        <v>7.8</v>
      </c>
      <c r="F26" s="21">
        <v>8.5</v>
      </c>
      <c r="G26" s="21">
        <v>52.3</v>
      </c>
      <c r="H26" s="16">
        <v>317</v>
      </c>
      <c r="I26" s="16">
        <v>13</v>
      </c>
      <c r="J26" s="15">
        <v>85</v>
      </c>
    </row>
    <row r="27" spans="2:10" x14ac:dyDescent="0.2">
      <c r="B27" s="13" t="s">
        <v>67</v>
      </c>
      <c r="C27" s="63" t="s">
        <v>39</v>
      </c>
      <c r="D27" s="64">
        <v>250</v>
      </c>
      <c r="E27" s="64">
        <v>4.5</v>
      </c>
      <c r="F27" s="64">
        <v>3.8</v>
      </c>
      <c r="G27" s="64">
        <v>17</v>
      </c>
      <c r="H27" s="64">
        <v>121</v>
      </c>
      <c r="I27" s="64">
        <v>12</v>
      </c>
      <c r="J27" s="64">
        <v>693</v>
      </c>
    </row>
    <row r="28" spans="2:10" x14ac:dyDescent="0.2">
      <c r="B28" s="22" t="s">
        <v>18</v>
      </c>
      <c r="C28" s="22"/>
      <c r="D28" s="24">
        <f>SUM(D26:D27)</f>
        <v>350</v>
      </c>
      <c r="E28" s="42">
        <f>SUM(E26:E27)</f>
        <v>12.3</v>
      </c>
      <c r="F28" s="42">
        <f>SUM(F26:F27)</f>
        <v>12.3</v>
      </c>
      <c r="G28" s="42">
        <f>SUM(G26:G27)</f>
        <v>69.3</v>
      </c>
      <c r="H28" s="41">
        <f>SUM(H26:H27)</f>
        <v>438</v>
      </c>
      <c r="I28" s="41">
        <v>25</v>
      </c>
      <c r="J28" s="15"/>
    </row>
    <row r="29" spans="2:10" x14ac:dyDescent="0.2">
      <c r="B29" s="80" t="s">
        <v>3</v>
      </c>
      <c r="C29" s="81"/>
      <c r="D29" s="81"/>
      <c r="E29" s="81"/>
      <c r="F29" s="81"/>
      <c r="G29" s="81"/>
      <c r="H29" s="81"/>
      <c r="I29" s="81"/>
      <c r="J29" s="83"/>
    </row>
    <row r="30" spans="2:10" x14ac:dyDescent="0.2">
      <c r="B30" s="13" t="s">
        <v>4</v>
      </c>
      <c r="C30" s="13" t="s">
        <v>37</v>
      </c>
      <c r="D30" s="15">
        <v>180</v>
      </c>
      <c r="E30" s="38">
        <v>10.6</v>
      </c>
      <c r="F30" s="38">
        <v>6.8</v>
      </c>
      <c r="G30" s="38">
        <v>46.3</v>
      </c>
      <c r="H30" s="16">
        <v>289</v>
      </c>
      <c r="I30" s="39">
        <v>8</v>
      </c>
      <c r="J30" s="40">
        <v>297</v>
      </c>
    </row>
    <row r="31" spans="2:10" x14ac:dyDescent="0.2">
      <c r="B31" s="13" t="s">
        <v>57</v>
      </c>
      <c r="C31" s="13" t="s">
        <v>38</v>
      </c>
      <c r="D31" s="15">
        <v>140</v>
      </c>
      <c r="E31" s="38">
        <v>10.7</v>
      </c>
      <c r="F31" s="38">
        <v>15.7</v>
      </c>
      <c r="G31" s="38">
        <v>13.5</v>
      </c>
      <c r="H31" s="16">
        <v>238</v>
      </c>
      <c r="I31" s="39">
        <v>58</v>
      </c>
      <c r="J31" s="40">
        <v>462</v>
      </c>
    </row>
    <row r="32" spans="2:10" x14ac:dyDescent="0.2">
      <c r="B32" s="13" t="s">
        <v>58</v>
      </c>
      <c r="C32" s="13" t="s">
        <v>33</v>
      </c>
      <c r="D32" s="15">
        <v>100</v>
      </c>
      <c r="E32" s="21">
        <v>1.6</v>
      </c>
      <c r="F32" s="21">
        <v>3.4</v>
      </c>
      <c r="G32" s="21">
        <v>8.1999999999999993</v>
      </c>
      <c r="H32" s="16">
        <v>70</v>
      </c>
      <c r="I32" s="16">
        <v>10</v>
      </c>
      <c r="J32" s="15">
        <v>25</v>
      </c>
    </row>
    <row r="33" spans="2:10" ht="27" x14ac:dyDescent="0.2">
      <c r="B33" s="13" t="s">
        <v>19</v>
      </c>
      <c r="C33" s="13" t="s">
        <v>41</v>
      </c>
      <c r="D33" s="15">
        <v>200</v>
      </c>
      <c r="E33" s="55">
        <v>0.2</v>
      </c>
      <c r="F33" s="55">
        <v>0</v>
      </c>
      <c r="G33" s="55">
        <v>9.1</v>
      </c>
      <c r="H33" s="16">
        <f>(E33+G33)*4+F33*9</f>
        <v>37.199999999999996</v>
      </c>
      <c r="I33" s="39">
        <v>2</v>
      </c>
      <c r="J33" s="40">
        <v>685</v>
      </c>
    </row>
    <row r="34" spans="2:10" ht="15.75" x14ac:dyDescent="0.2">
      <c r="B34" s="18" t="s">
        <v>26</v>
      </c>
      <c r="C34" s="18" t="s">
        <v>43</v>
      </c>
      <c r="D34" s="53">
        <v>90</v>
      </c>
      <c r="E34" s="57">
        <v>5.7</v>
      </c>
      <c r="F34" s="57">
        <v>0.72</v>
      </c>
      <c r="G34" s="57">
        <v>34.799999999999997</v>
      </c>
      <c r="H34" s="54">
        <f>(E34+G34)*4+F34*9</f>
        <v>168.48</v>
      </c>
      <c r="I34" s="23">
        <v>5</v>
      </c>
      <c r="J34" s="15">
        <v>366</v>
      </c>
    </row>
    <row r="35" spans="2:10" x14ac:dyDescent="0.2">
      <c r="B35" s="19" t="s">
        <v>20</v>
      </c>
      <c r="C35" s="19"/>
      <c r="D35" s="24">
        <f>SUM(D30:D34)</f>
        <v>710</v>
      </c>
      <c r="E35" s="56">
        <f>SUM(E30:E34)</f>
        <v>28.799999999999997</v>
      </c>
      <c r="F35" s="56">
        <f>SUM(F30:F34)</f>
        <v>26.619999999999997</v>
      </c>
      <c r="G35" s="56">
        <f>SUM(G30:G34)</f>
        <v>111.89999999999999</v>
      </c>
      <c r="H35" s="41">
        <v>802</v>
      </c>
      <c r="I35" s="41">
        <v>83</v>
      </c>
      <c r="J35" s="15"/>
    </row>
    <row r="36" spans="2:10" x14ac:dyDescent="0.2">
      <c r="B36" s="80" t="s">
        <v>5</v>
      </c>
      <c r="C36" s="81"/>
      <c r="D36" s="81"/>
      <c r="E36" s="81"/>
      <c r="F36" s="81"/>
      <c r="G36" s="81"/>
      <c r="H36" s="81"/>
      <c r="I36" s="81"/>
      <c r="J36" s="83"/>
    </row>
    <row r="37" spans="2:10" x14ac:dyDescent="0.2">
      <c r="B37" s="18" t="s">
        <v>59</v>
      </c>
      <c r="C37" s="18" t="s">
        <v>61</v>
      </c>
      <c r="D37" s="15">
        <v>30</v>
      </c>
      <c r="E37" s="21">
        <v>4.75</v>
      </c>
      <c r="F37" s="21">
        <v>4.75</v>
      </c>
      <c r="G37" s="21">
        <v>36</v>
      </c>
      <c r="H37" s="23">
        <f>(E37+G37)*4+F37*9</f>
        <v>205.75</v>
      </c>
      <c r="I37" s="23">
        <v>9.9</v>
      </c>
      <c r="J37" s="15" t="s">
        <v>14</v>
      </c>
    </row>
    <row r="38" spans="2:10" x14ac:dyDescent="0.2">
      <c r="B38" s="18" t="s">
        <v>63</v>
      </c>
      <c r="C38" s="18" t="s">
        <v>39</v>
      </c>
      <c r="D38" s="15">
        <v>200</v>
      </c>
      <c r="E38" s="21">
        <v>5.7</v>
      </c>
      <c r="F38" s="21">
        <v>6.3</v>
      </c>
      <c r="G38" s="21">
        <v>7.8</v>
      </c>
      <c r="H38" s="23">
        <f>(E38+G38)*4+F38*9</f>
        <v>110.69999999999999</v>
      </c>
      <c r="I38" s="23">
        <v>18</v>
      </c>
      <c r="J38" s="15">
        <v>386</v>
      </c>
    </row>
    <row r="39" spans="2:10" x14ac:dyDescent="0.2">
      <c r="B39" s="22" t="s">
        <v>28</v>
      </c>
      <c r="C39" s="22"/>
      <c r="D39" s="24">
        <v>230</v>
      </c>
      <c r="E39" s="24">
        <v>10.45</v>
      </c>
      <c r="F39" s="24">
        <v>11.05</v>
      </c>
      <c r="G39" s="24">
        <v>43.8</v>
      </c>
      <c r="H39" s="25">
        <v>317</v>
      </c>
      <c r="I39" s="25">
        <v>28</v>
      </c>
      <c r="J39" s="15"/>
    </row>
    <row r="40" spans="2:10" x14ac:dyDescent="0.2">
      <c r="B40" s="19" t="s">
        <v>21</v>
      </c>
      <c r="C40" s="19"/>
      <c r="D40" s="24">
        <f>D12+D16+D24+D28+D35+D39</f>
        <v>3130</v>
      </c>
      <c r="E40" s="24">
        <f>E12+E16+E24+E28+E35+E39</f>
        <v>115.38</v>
      </c>
      <c r="F40" s="24">
        <f>F12+F16+F24+F28+F35+F39</f>
        <v>104.52</v>
      </c>
      <c r="G40" s="24">
        <v>531.9</v>
      </c>
      <c r="H40" s="25">
        <f>H12+H16+H24+H28+H35+H39</f>
        <v>3684.3</v>
      </c>
      <c r="I40" s="25">
        <v>311</v>
      </c>
      <c r="J40" s="15"/>
    </row>
    <row r="41" spans="2:10" x14ac:dyDescent="0.2">
      <c r="B41" s="77"/>
      <c r="C41" s="78"/>
      <c r="D41" s="78"/>
      <c r="E41" s="78"/>
      <c r="F41" s="78"/>
      <c r="G41" s="78"/>
      <c r="H41" s="78"/>
      <c r="I41" s="78"/>
      <c r="J41" s="79"/>
    </row>
    <row r="51" spans="2:10" x14ac:dyDescent="0.2">
      <c r="B51" s="29"/>
      <c r="C51" s="29"/>
      <c r="D51" s="29"/>
      <c r="E51" s="29"/>
      <c r="F51" s="29"/>
      <c r="G51" s="29"/>
      <c r="H51" s="29"/>
      <c r="I51" s="29"/>
      <c r="J51" s="29"/>
    </row>
    <row r="52" spans="2:10" x14ac:dyDescent="0.2">
      <c r="B52" s="29"/>
      <c r="C52" s="29"/>
      <c r="D52" s="29"/>
      <c r="E52" s="29"/>
      <c r="F52" s="29"/>
      <c r="G52" s="29"/>
      <c r="H52" s="29"/>
      <c r="I52" s="29"/>
      <c r="J52" s="29"/>
    </row>
    <row r="53" spans="2:10" x14ac:dyDescent="0.2">
      <c r="B53" s="29"/>
      <c r="C53" s="29"/>
      <c r="D53" s="29"/>
      <c r="E53" s="29"/>
      <c r="F53" s="29"/>
      <c r="G53" s="29"/>
      <c r="H53" s="29"/>
      <c r="I53" s="29"/>
      <c r="J53" s="29"/>
    </row>
    <row r="54" spans="2:10" x14ac:dyDescent="0.2">
      <c r="B54" s="29"/>
      <c r="C54" s="29"/>
      <c r="D54" s="29"/>
      <c r="E54" s="29"/>
      <c r="F54" s="29"/>
      <c r="G54" s="29"/>
      <c r="H54" s="29"/>
      <c r="I54" s="29"/>
      <c r="J54" s="29"/>
    </row>
    <row r="55" spans="2:10" x14ac:dyDescent="0.2">
      <c r="B55" s="29"/>
      <c r="C55" s="29"/>
      <c r="D55" s="29"/>
      <c r="E55" s="29"/>
      <c r="F55" s="29"/>
      <c r="G55" s="29"/>
      <c r="H55" s="29"/>
      <c r="I55" s="29"/>
      <c r="J55" s="29"/>
    </row>
    <row r="56" spans="2:10" x14ac:dyDescent="0.2">
      <c r="B56" s="29"/>
      <c r="C56" s="29"/>
      <c r="D56" s="29"/>
      <c r="E56" s="29"/>
      <c r="F56" s="29"/>
      <c r="G56" s="29"/>
      <c r="H56" s="29"/>
      <c r="I56" s="29"/>
      <c r="J56" s="29"/>
    </row>
    <row r="57" spans="2:10" x14ac:dyDescent="0.2">
      <c r="B57" s="29"/>
      <c r="C57" s="29"/>
      <c r="D57" s="29"/>
      <c r="E57" s="29"/>
      <c r="F57" s="29"/>
      <c r="G57" s="29"/>
      <c r="H57" s="29"/>
      <c r="I57" s="29"/>
      <c r="J57" s="29"/>
    </row>
    <row r="58" spans="2:10" x14ac:dyDescent="0.2">
      <c r="B58" s="29"/>
      <c r="C58" s="29"/>
      <c r="D58" s="29"/>
      <c r="E58" s="29"/>
      <c r="F58" s="29"/>
      <c r="G58" s="29"/>
      <c r="H58" s="29"/>
      <c r="I58" s="29"/>
      <c r="J58" s="29"/>
    </row>
    <row r="59" spans="2:10" x14ac:dyDescent="0.2">
      <c r="B59" s="29"/>
      <c r="C59" s="29"/>
      <c r="D59" s="29"/>
      <c r="E59" s="29"/>
      <c r="F59" s="29"/>
      <c r="G59" s="29"/>
      <c r="H59" s="29"/>
      <c r="I59" s="29"/>
      <c r="J59" s="29"/>
    </row>
    <row r="60" spans="2:10" x14ac:dyDescent="0.2">
      <c r="B60" s="29"/>
      <c r="C60" s="29"/>
      <c r="D60" s="29"/>
      <c r="E60" s="29"/>
      <c r="F60" s="29"/>
      <c r="G60" s="29"/>
      <c r="H60" s="29"/>
      <c r="I60" s="29"/>
      <c r="J60" s="29"/>
    </row>
    <row r="61" spans="2:10" x14ac:dyDescent="0.2">
      <c r="B61" s="29"/>
      <c r="C61" s="29"/>
      <c r="D61" s="29"/>
      <c r="E61" s="29"/>
      <c r="F61" s="29"/>
      <c r="G61" s="29"/>
      <c r="H61" s="29"/>
      <c r="I61" s="29"/>
      <c r="J61" s="29"/>
    </row>
    <row r="62" spans="2:10" x14ac:dyDescent="0.2">
      <c r="B62" s="29"/>
      <c r="C62" s="29"/>
      <c r="D62" s="29"/>
      <c r="E62" s="29"/>
      <c r="F62" s="29"/>
      <c r="G62" s="29"/>
      <c r="H62" s="29"/>
      <c r="I62" s="29"/>
      <c r="J62" s="29"/>
    </row>
    <row r="63" spans="2:10" x14ac:dyDescent="0.2">
      <c r="B63" s="29"/>
      <c r="C63" s="29"/>
      <c r="D63" s="29"/>
      <c r="E63" s="29"/>
      <c r="F63" s="29"/>
      <c r="G63" s="29"/>
      <c r="H63" s="29"/>
      <c r="I63" s="29"/>
      <c r="J63" s="29"/>
    </row>
    <row r="64" spans="2:10" x14ac:dyDescent="0.2">
      <c r="B64" s="29"/>
      <c r="C64" s="29"/>
      <c r="D64" s="29"/>
      <c r="E64" s="29"/>
      <c r="F64" s="29"/>
      <c r="G64" s="29"/>
      <c r="H64" s="29"/>
      <c r="I64" s="29"/>
      <c r="J64" s="29"/>
    </row>
    <row r="65" spans="2:10" x14ac:dyDescent="0.2">
      <c r="B65" s="29"/>
      <c r="C65" s="29"/>
      <c r="D65" s="29"/>
      <c r="E65" s="29"/>
      <c r="F65" s="29"/>
      <c r="G65" s="29"/>
      <c r="H65" s="29"/>
      <c r="I65" s="29"/>
      <c r="J65" s="29"/>
    </row>
    <row r="66" spans="2:10" x14ac:dyDescent="0.2">
      <c r="B66" s="29"/>
      <c r="C66" s="29"/>
      <c r="D66" s="29"/>
      <c r="E66" s="29"/>
      <c r="F66" s="29"/>
      <c r="G66" s="29"/>
      <c r="H66" s="29"/>
      <c r="I66" s="29"/>
      <c r="J66" s="29"/>
    </row>
    <row r="67" spans="2:10" x14ac:dyDescent="0.2">
      <c r="B67" s="29"/>
      <c r="C67" s="29"/>
      <c r="D67" s="29"/>
      <c r="E67" s="29"/>
      <c r="F67" s="29"/>
      <c r="G67" s="29"/>
      <c r="H67" s="29"/>
      <c r="I67" s="29"/>
      <c r="J67" s="29"/>
    </row>
    <row r="68" spans="2:10" x14ac:dyDescent="0.2">
      <c r="B68" s="29"/>
      <c r="C68" s="29"/>
      <c r="D68" s="29"/>
      <c r="E68" s="29"/>
      <c r="F68" s="29"/>
      <c r="G68" s="29"/>
      <c r="H68" s="29"/>
      <c r="I68" s="29"/>
      <c r="J68" s="29"/>
    </row>
    <row r="69" spans="2:10" x14ac:dyDescent="0.2">
      <c r="B69" s="29"/>
      <c r="C69" s="29"/>
      <c r="D69" s="29"/>
      <c r="E69" s="29"/>
      <c r="F69" s="29"/>
      <c r="G69" s="29"/>
      <c r="H69" s="29"/>
      <c r="I69" s="29"/>
      <c r="J69" s="29"/>
    </row>
    <row r="70" spans="2:10" x14ac:dyDescent="0.2">
      <c r="B70" s="29"/>
      <c r="C70" s="29"/>
      <c r="D70" s="29"/>
      <c r="E70" s="29"/>
      <c r="F70" s="29"/>
      <c r="G70" s="29"/>
      <c r="H70" s="29"/>
      <c r="I70" s="29"/>
      <c r="J70" s="29"/>
    </row>
    <row r="71" spans="2:10" x14ac:dyDescent="0.2">
      <c r="B71" s="29"/>
      <c r="C71" s="29"/>
      <c r="D71" s="29"/>
      <c r="E71" s="29"/>
      <c r="F71" s="29"/>
      <c r="G71" s="29"/>
      <c r="H71" s="29"/>
      <c r="I71" s="29"/>
      <c r="J71" s="29"/>
    </row>
    <row r="72" spans="2:10" x14ac:dyDescent="0.2">
      <c r="B72" s="29"/>
      <c r="C72" s="29"/>
      <c r="D72" s="29"/>
      <c r="E72" s="29"/>
      <c r="F72" s="29"/>
      <c r="G72" s="29"/>
      <c r="H72" s="29"/>
      <c r="I72" s="29"/>
      <c r="J72" s="29"/>
    </row>
    <row r="73" spans="2:10" x14ac:dyDescent="0.2">
      <c r="B73" s="29"/>
      <c r="C73" s="29"/>
      <c r="D73" s="29"/>
      <c r="E73" s="29"/>
      <c r="F73" s="29"/>
      <c r="G73" s="29"/>
      <c r="H73" s="29"/>
      <c r="I73" s="29"/>
      <c r="J73" s="29"/>
    </row>
    <row r="74" spans="2:10" x14ac:dyDescent="0.2">
      <c r="B74" s="29"/>
      <c r="C74" s="29"/>
      <c r="D74" s="29"/>
      <c r="E74" s="29"/>
      <c r="F74" s="29"/>
      <c r="G74" s="29"/>
      <c r="H74" s="29"/>
      <c r="I74" s="29"/>
      <c r="J74" s="29"/>
    </row>
    <row r="75" spans="2:10" x14ac:dyDescent="0.2">
      <c r="B75" s="29"/>
      <c r="C75" s="29"/>
      <c r="D75" s="29"/>
      <c r="E75" s="29"/>
      <c r="F75" s="29"/>
      <c r="G75" s="29"/>
      <c r="H75" s="29"/>
      <c r="I75" s="29"/>
      <c r="J75" s="29"/>
    </row>
    <row r="76" spans="2:10" x14ac:dyDescent="0.2">
      <c r="B76" s="29"/>
      <c r="C76" s="29"/>
      <c r="D76" s="29"/>
      <c r="E76" s="29"/>
      <c r="F76" s="29"/>
      <c r="G76" s="29"/>
      <c r="H76" s="29"/>
      <c r="I76" s="29"/>
      <c r="J76" s="29"/>
    </row>
    <row r="77" spans="2:10" x14ac:dyDescent="0.2">
      <c r="B77" s="29"/>
      <c r="C77" s="29"/>
      <c r="D77" s="29"/>
      <c r="E77" s="29"/>
      <c r="F77" s="29"/>
      <c r="G77" s="29"/>
      <c r="H77" s="29"/>
      <c r="I77" s="29"/>
      <c r="J77" s="29"/>
    </row>
    <row r="78" spans="2:10" x14ac:dyDescent="0.2">
      <c r="B78" s="29"/>
      <c r="C78" s="29"/>
      <c r="D78" s="29"/>
      <c r="E78" s="29"/>
      <c r="F78" s="29"/>
      <c r="G78" s="29"/>
      <c r="H78" s="29"/>
      <c r="I78" s="29"/>
      <c r="J78" s="29"/>
    </row>
    <row r="79" spans="2:10" x14ac:dyDescent="0.2">
      <c r="B79" s="29"/>
      <c r="C79" s="29"/>
      <c r="D79" s="29"/>
      <c r="E79" s="29"/>
      <c r="F79" s="29"/>
      <c r="G79" s="29"/>
      <c r="H79" s="29"/>
      <c r="I79" s="29"/>
      <c r="J79" s="29"/>
    </row>
    <row r="80" spans="2:10" x14ac:dyDescent="0.2">
      <c r="B80" s="29"/>
      <c r="C80" s="29"/>
      <c r="D80" s="29"/>
      <c r="E80" s="29"/>
      <c r="F80" s="29"/>
      <c r="G80" s="29"/>
      <c r="H80" s="29"/>
      <c r="I80" s="29"/>
      <c r="J80" s="29"/>
    </row>
    <row r="81" spans="2:10" x14ac:dyDescent="0.2">
      <c r="B81" s="29"/>
      <c r="C81" s="29"/>
      <c r="D81" s="29"/>
      <c r="E81" s="29"/>
      <c r="F81" s="29"/>
      <c r="G81" s="29"/>
      <c r="H81" s="29"/>
      <c r="I81" s="29"/>
      <c r="J81" s="29"/>
    </row>
    <row r="82" spans="2:10" x14ac:dyDescent="0.2">
      <c r="B82" s="29"/>
      <c r="C82" s="29"/>
      <c r="D82" s="29"/>
      <c r="E82" s="29"/>
      <c r="F82" s="29"/>
      <c r="G82" s="29"/>
      <c r="H82" s="29"/>
      <c r="I82" s="29"/>
      <c r="J82" s="29"/>
    </row>
    <row r="83" spans="2:10" x14ac:dyDescent="0.2">
      <c r="B83" s="29"/>
      <c r="C83" s="29"/>
      <c r="D83" s="29"/>
      <c r="E83" s="29"/>
      <c r="F83" s="29"/>
      <c r="G83" s="29"/>
      <c r="H83" s="29"/>
      <c r="I83" s="29"/>
      <c r="J83" s="29"/>
    </row>
    <row r="84" spans="2:10" x14ac:dyDescent="0.2">
      <c r="B84" s="29"/>
      <c r="C84" s="29"/>
      <c r="D84" s="29"/>
      <c r="E84" s="29"/>
      <c r="F84" s="29"/>
      <c r="G84" s="29"/>
      <c r="H84" s="29"/>
      <c r="I84" s="29"/>
      <c r="J84" s="29"/>
    </row>
    <row r="85" spans="2:10" x14ac:dyDescent="0.2">
      <c r="B85" s="29"/>
      <c r="C85" s="29"/>
      <c r="D85" s="29"/>
      <c r="E85" s="29"/>
      <c r="F85" s="29"/>
      <c r="G85" s="29"/>
      <c r="H85" s="29"/>
      <c r="I85" s="29"/>
      <c r="J85" s="29"/>
    </row>
    <row r="86" spans="2:10" x14ac:dyDescent="0.2">
      <c r="B86" s="29"/>
      <c r="C86" s="29"/>
      <c r="D86" s="29"/>
      <c r="E86" s="29"/>
      <c r="F86" s="29"/>
      <c r="G86" s="29"/>
      <c r="H86" s="29"/>
      <c r="I86" s="29"/>
      <c r="J86" s="29"/>
    </row>
    <row r="87" spans="2:10" x14ac:dyDescent="0.2">
      <c r="B87" s="29"/>
      <c r="C87" s="29"/>
      <c r="D87" s="29"/>
      <c r="E87" s="29"/>
      <c r="F87" s="29"/>
      <c r="G87" s="29"/>
      <c r="H87" s="29"/>
      <c r="I87" s="29"/>
      <c r="J87" s="29"/>
    </row>
    <row r="88" spans="2:10" x14ac:dyDescent="0.2">
      <c r="B88" s="29"/>
      <c r="C88" s="29"/>
      <c r="D88" s="29"/>
      <c r="E88" s="29"/>
      <c r="F88" s="29"/>
      <c r="G88" s="29"/>
      <c r="H88" s="29"/>
      <c r="I88" s="29"/>
      <c r="J88" s="29"/>
    </row>
    <row r="89" spans="2:10" x14ac:dyDescent="0.2">
      <c r="B89" s="29"/>
      <c r="C89" s="29"/>
      <c r="D89" s="29"/>
      <c r="E89" s="29"/>
      <c r="F89" s="29"/>
      <c r="G89" s="29"/>
      <c r="H89" s="29"/>
      <c r="I89" s="29"/>
      <c r="J89" s="29"/>
    </row>
    <row r="90" spans="2:10" x14ac:dyDescent="0.2">
      <c r="B90" s="29"/>
      <c r="C90" s="29"/>
      <c r="D90" s="29"/>
      <c r="E90" s="29"/>
      <c r="F90" s="29"/>
      <c r="G90" s="29"/>
      <c r="H90" s="29"/>
      <c r="I90" s="29"/>
      <c r="J90" s="29"/>
    </row>
    <row r="91" spans="2:10" x14ac:dyDescent="0.2">
      <c r="B91" s="29"/>
      <c r="C91" s="29"/>
      <c r="D91" s="29"/>
      <c r="E91" s="29"/>
      <c r="F91" s="29"/>
      <c r="G91" s="29"/>
      <c r="H91" s="29"/>
      <c r="I91" s="29"/>
      <c r="J91" s="29"/>
    </row>
    <row r="92" spans="2:10" x14ac:dyDescent="0.2">
      <c r="B92" s="29"/>
      <c r="C92" s="29"/>
      <c r="D92" s="29"/>
      <c r="E92" s="29"/>
      <c r="F92" s="29"/>
      <c r="G92" s="29"/>
      <c r="H92" s="29"/>
      <c r="I92" s="29"/>
      <c r="J92" s="29"/>
    </row>
    <row r="93" spans="2:10" x14ac:dyDescent="0.2">
      <c r="B93" s="29"/>
      <c r="C93" s="29"/>
      <c r="D93" s="29"/>
      <c r="E93" s="29"/>
      <c r="F93" s="29"/>
      <c r="G93" s="29"/>
      <c r="H93" s="29"/>
      <c r="I93" s="29"/>
      <c r="J93" s="29"/>
    </row>
    <row r="94" spans="2:10" x14ac:dyDescent="0.2">
      <c r="B94" s="29"/>
      <c r="C94" s="29"/>
      <c r="D94" s="29"/>
      <c r="E94" s="29"/>
      <c r="F94" s="29"/>
      <c r="G94" s="29"/>
      <c r="H94" s="29"/>
      <c r="I94" s="29"/>
      <c r="J94" s="29"/>
    </row>
    <row r="95" spans="2:10" x14ac:dyDescent="0.2">
      <c r="B95" s="29"/>
      <c r="C95" s="29"/>
      <c r="D95" s="29"/>
      <c r="E95" s="29"/>
      <c r="F95" s="29"/>
      <c r="G95" s="29"/>
      <c r="H95" s="29"/>
      <c r="I95" s="29"/>
      <c r="J95" s="29"/>
    </row>
    <row r="96" spans="2:10" x14ac:dyDescent="0.2">
      <c r="B96" s="29"/>
      <c r="C96" s="29"/>
      <c r="D96" s="29"/>
      <c r="E96" s="29"/>
      <c r="F96" s="29"/>
      <c r="G96" s="29"/>
      <c r="H96" s="29"/>
      <c r="I96" s="29"/>
      <c r="J96" s="29"/>
    </row>
    <row r="97" spans="2:10" x14ac:dyDescent="0.2">
      <c r="B97" s="29"/>
      <c r="C97" s="29"/>
      <c r="D97" s="29"/>
      <c r="E97" s="29"/>
      <c r="F97" s="29"/>
      <c r="G97" s="29"/>
      <c r="H97" s="29"/>
      <c r="I97" s="29"/>
      <c r="J97" s="29"/>
    </row>
    <row r="98" spans="2:10" x14ac:dyDescent="0.2">
      <c r="B98" s="29"/>
      <c r="C98" s="29"/>
      <c r="D98" s="29"/>
      <c r="E98" s="29"/>
      <c r="F98" s="29"/>
      <c r="G98" s="29"/>
      <c r="H98" s="29"/>
      <c r="I98" s="29"/>
      <c r="J98" s="29"/>
    </row>
    <row r="99" spans="2:10" x14ac:dyDescent="0.2">
      <c r="B99" s="29"/>
      <c r="C99" s="29"/>
      <c r="D99" s="29"/>
      <c r="E99" s="29"/>
      <c r="F99" s="29"/>
      <c r="G99" s="29"/>
      <c r="H99" s="29"/>
      <c r="I99" s="29"/>
      <c r="J99" s="29"/>
    </row>
    <row r="100" spans="2:10" x14ac:dyDescent="0.2"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2:10" x14ac:dyDescent="0.2"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2:10" x14ac:dyDescent="0.2"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2:10" x14ac:dyDescent="0.2"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2:10" x14ac:dyDescent="0.2"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2:10" x14ac:dyDescent="0.2"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2:10" x14ac:dyDescent="0.2"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2:10" x14ac:dyDescent="0.2"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2:10" x14ac:dyDescent="0.2"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2:10" x14ac:dyDescent="0.2"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2:10" x14ac:dyDescent="0.2"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2:10" x14ac:dyDescent="0.2"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2:10" x14ac:dyDescent="0.2"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2:10" x14ac:dyDescent="0.2"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2:10" x14ac:dyDescent="0.2"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2:10" x14ac:dyDescent="0.2"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2:10" x14ac:dyDescent="0.2"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2:10" x14ac:dyDescent="0.2"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2:10" x14ac:dyDescent="0.2"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2:10" x14ac:dyDescent="0.2"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2:10" x14ac:dyDescent="0.2"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2:10" x14ac:dyDescent="0.2"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2:10" x14ac:dyDescent="0.2"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2:10" x14ac:dyDescent="0.2"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2:10" x14ac:dyDescent="0.2"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2:10" x14ac:dyDescent="0.2"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2:10" x14ac:dyDescent="0.2">
      <c r="B126" s="29"/>
      <c r="C126" s="29"/>
      <c r="D126" s="29"/>
      <c r="E126" s="29"/>
      <c r="F126" s="29"/>
      <c r="G126" s="29"/>
      <c r="H126" s="29"/>
      <c r="I126" s="29"/>
      <c r="J126" s="29"/>
    </row>
    <row r="127" spans="2:10" x14ac:dyDescent="0.2"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2:10" x14ac:dyDescent="0.2">
      <c r="B128" s="29"/>
      <c r="C128" s="29"/>
      <c r="D128" s="29"/>
      <c r="E128" s="29"/>
      <c r="F128" s="29"/>
      <c r="G128" s="29"/>
      <c r="H128" s="29"/>
      <c r="I128" s="29"/>
      <c r="J128" s="29"/>
    </row>
    <row r="129" spans="2:10" x14ac:dyDescent="0.2"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2:10" x14ac:dyDescent="0.2"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2:10" x14ac:dyDescent="0.2"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2:10" x14ac:dyDescent="0.2">
      <c r="B132" s="29"/>
      <c r="C132" s="29"/>
      <c r="D132" s="29"/>
      <c r="E132" s="29"/>
      <c r="F132" s="29"/>
      <c r="G132" s="29"/>
      <c r="H132" s="29"/>
      <c r="I132" s="29"/>
      <c r="J132" s="29"/>
    </row>
    <row r="133" spans="2:10" x14ac:dyDescent="0.2"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2:10" x14ac:dyDescent="0.2"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2:10" x14ac:dyDescent="0.2"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2:10" x14ac:dyDescent="0.2"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2:10" x14ac:dyDescent="0.2"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2:10" x14ac:dyDescent="0.2"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2:10" x14ac:dyDescent="0.2"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2:10" x14ac:dyDescent="0.2"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2:10" x14ac:dyDescent="0.2"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2:10" x14ac:dyDescent="0.2"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2:10" x14ac:dyDescent="0.2"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2:10" x14ac:dyDescent="0.2"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2:10" x14ac:dyDescent="0.2"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2:10" x14ac:dyDescent="0.2"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2:10" x14ac:dyDescent="0.2"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2:10" x14ac:dyDescent="0.2"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2:10" x14ac:dyDescent="0.2"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2:10" x14ac:dyDescent="0.2"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2:10" x14ac:dyDescent="0.2"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2:10" x14ac:dyDescent="0.2"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2:10" x14ac:dyDescent="0.2"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2:10" x14ac:dyDescent="0.2"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2:10" x14ac:dyDescent="0.2"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2:10" x14ac:dyDescent="0.2"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2:10" x14ac:dyDescent="0.2"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2:10" x14ac:dyDescent="0.2"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2:10" x14ac:dyDescent="0.2"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2:10" x14ac:dyDescent="0.2"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2:10" x14ac:dyDescent="0.2"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2:10" x14ac:dyDescent="0.2"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2:10" x14ac:dyDescent="0.2"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2:10" x14ac:dyDescent="0.2"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2:10" x14ac:dyDescent="0.2"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2:10" x14ac:dyDescent="0.2"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2:10" x14ac:dyDescent="0.2"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2:10" x14ac:dyDescent="0.2"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2:10" x14ac:dyDescent="0.2"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2:10" x14ac:dyDescent="0.2"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2:10" x14ac:dyDescent="0.2"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2:10" x14ac:dyDescent="0.2"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2:10" x14ac:dyDescent="0.2"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2:10" x14ac:dyDescent="0.2"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2:10" x14ac:dyDescent="0.2"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2:10" x14ac:dyDescent="0.2"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2:10" x14ac:dyDescent="0.2"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2:10" x14ac:dyDescent="0.2"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2:10" x14ac:dyDescent="0.2"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2:10" x14ac:dyDescent="0.2"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2:10" x14ac:dyDescent="0.2"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2:10" x14ac:dyDescent="0.2"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2:10" x14ac:dyDescent="0.2"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2:10" x14ac:dyDescent="0.2"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2:10" x14ac:dyDescent="0.2"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2:10" x14ac:dyDescent="0.2"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2:10" x14ac:dyDescent="0.2"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2:10" x14ac:dyDescent="0.2"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2:10" x14ac:dyDescent="0.2"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2:10" x14ac:dyDescent="0.2"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2:10" x14ac:dyDescent="0.2"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2:10" x14ac:dyDescent="0.2"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2:10" x14ac:dyDescent="0.2"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2:10" x14ac:dyDescent="0.2"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2:10" x14ac:dyDescent="0.2"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2:10" x14ac:dyDescent="0.2"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2:10" x14ac:dyDescent="0.2"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2:10" x14ac:dyDescent="0.2"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2:10" x14ac:dyDescent="0.2"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2:10" x14ac:dyDescent="0.2"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2:10" x14ac:dyDescent="0.2"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2:10" x14ac:dyDescent="0.2"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2:10" x14ac:dyDescent="0.2"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2:10" x14ac:dyDescent="0.2"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2:10" x14ac:dyDescent="0.2"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2:10" x14ac:dyDescent="0.2"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2:10" x14ac:dyDescent="0.2"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2:10" x14ac:dyDescent="0.2"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2:10" x14ac:dyDescent="0.2"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2:10" x14ac:dyDescent="0.2"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2:10" x14ac:dyDescent="0.2"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2:10" x14ac:dyDescent="0.2"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2:10" x14ac:dyDescent="0.2"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2:10" x14ac:dyDescent="0.2"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2:10" x14ac:dyDescent="0.2"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2:10" x14ac:dyDescent="0.2"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2:10" x14ac:dyDescent="0.2"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2:10" x14ac:dyDescent="0.2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2:10" x14ac:dyDescent="0.2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2:10" x14ac:dyDescent="0.2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2:10" x14ac:dyDescent="0.2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2:10" x14ac:dyDescent="0.2">
      <c r="B222" s="29"/>
      <c r="C222" s="29"/>
      <c r="D222" s="29"/>
      <c r="E222" s="29"/>
      <c r="F222" s="29"/>
      <c r="G222" s="29"/>
      <c r="H222" s="29"/>
      <c r="I222" s="29"/>
      <c r="J222" s="29"/>
    </row>
    <row r="223" spans="2:10" x14ac:dyDescent="0.2">
      <c r="B223" s="29"/>
      <c r="C223" s="29"/>
      <c r="D223" s="29"/>
      <c r="E223" s="29"/>
      <c r="F223" s="29"/>
      <c r="G223" s="29"/>
      <c r="H223" s="29"/>
      <c r="I223" s="29"/>
      <c r="J223" s="29"/>
    </row>
    <row r="224" spans="2:10" x14ac:dyDescent="0.2">
      <c r="B224" s="29"/>
      <c r="C224" s="29"/>
      <c r="D224" s="29"/>
      <c r="E224" s="29"/>
      <c r="F224" s="29"/>
      <c r="G224" s="29"/>
      <c r="H224" s="29"/>
      <c r="I224" s="29"/>
      <c r="J224" s="29"/>
    </row>
  </sheetData>
  <mergeCells count="15">
    <mergeCell ref="B29:J29"/>
    <mergeCell ref="B36:J36"/>
    <mergeCell ref="B41:J41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7:J17"/>
    <mergeCell ref="B25:J25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2025-10-10T08:53:11Z</dcterms:modified>
</cp:coreProperties>
</file>