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2" l="1"/>
  <c r="H37" i="5"/>
  <c r="H11" i="2" l="1"/>
  <c r="H33" i="2" l="1"/>
  <c r="D39" i="5" l="1"/>
  <c r="E39" i="5"/>
  <c r="F39" i="5"/>
  <c r="G39" i="5"/>
  <c r="I39" i="5"/>
  <c r="D35" i="5"/>
  <c r="E35" i="5"/>
  <c r="F35" i="5"/>
  <c r="G35" i="5"/>
  <c r="I35" i="5"/>
  <c r="D28" i="5"/>
  <c r="F28" i="5"/>
  <c r="G28" i="5"/>
  <c r="I28" i="5"/>
  <c r="D24" i="5"/>
  <c r="E24" i="5"/>
  <c r="F24" i="5"/>
  <c r="G24" i="5"/>
  <c r="I24" i="5"/>
  <c r="D12" i="5"/>
  <c r="E12" i="5"/>
  <c r="F12" i="5"/>
  <c r="G12" i="5"/>
  <c r="I12" i="5"/>
  <c r="D39" i="2"/>
  <c r="E39" i="2"/>
  <c r="F39" i="2"/>
  <c r="G39" i="2"/>
  <c r="I39" i="2"/>
  <c r="D35" i="2"/>
  <c r="E35" i="2"/>
  <c r="F35" i="2"/>
  <c r="G35" i="2"/>
  <c r="I35" i="2"/>
  <c r="D28" i="2"/>
  <c r="E28" i="2"/>
  <c r="F28" i="2"/>
  <c r="G28" i="2"/>
  <c r="D24" i="2"/>
  <c r="E24" i="2"/>
  <c r="F24" i="2"/>
  <c r="G24" i="2"/>
  <c r="I24" i="2"/>
  <c r="D12" i="2"/>
  <c r="E12" i="2"/>
  <c r="F12" i="2"/>
  <c r="G12" i="2"/>
  <c r="I12" i="2"/>
  <c r="H34" i="5" l="1"/>
  <c r="H32" i="5"/>
  <c r="H28" i="5"/>
  <c r="H23" i="5"/>
  <c r="H22" i="5"/>
  <c r="H20" i="5"/>
  <c r="H12" i="5"/>
  <c r="H34" i="2" l="1"/>
  <c r="H32" i="2"/>
  <c r="H26" i="2"/>
  <c r="H28" i="2" s="1"/>
  <c r="H22" i="2"/>
  <c r="H20" i="2"/>
  <c r="H24" i="2" l="1"/>
</calcChain>
</file>

<file path=xl/sharedStrings.xml><?xml version="1.0" encoding="utf-8"?>
<sst xmlns="http://schemas.openxmlformats.org/spreadsheetml/2006/main" count="148" uniqueCount="70">
  <si>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</si>
  <si>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</si>
  <si>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</si>
  <si>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</si>
  <si>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</si>
  <si>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</si>
  <si>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</si>
  <si>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</si>
  <si>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</si>
  <si>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</si>
  <si>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</si>
  <si>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</si>
  <si>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</si>
  <si>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</si>
  <si>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</si>
  <si>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</si>
  <si>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</si>
  <si>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</si>
  <si>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</si>
  <si>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</si>
  <si>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</si>
  <si>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</si>
  <si>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</si>
  <si>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</si>
  <si>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</si>
  <si>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</si>
  <si>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</si>
  <si>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</si>
  <si>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</si>
  <si>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</si>
  <si>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</si>
  <si>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</si>
  <si>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</si>
  <si>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</si>
  <si>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</si>
  <si>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</si>
  <si>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</si>
  <si>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</si>
  <si>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</si>
  <si>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</si>
  <si>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</si>
  <si>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</si>
  <si>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</si>
  <si>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</si>
  <si>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</si>
  <si>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</si>
  <si>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</si>
  <si>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</si>
  <si>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</si>
  <si>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</si>
  <si>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</si>
  <si>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</si>
  <si>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</si>
  <si>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 завтрак</t>
  </si>
  <si>
    <t>Конфеты</t>
  </si>
  <si>
    <t>Сладкое</t>
  </si>
  <si>
    <t>Яблоко</t>
  </si>
  <si>
    <t>Фрукт</t>
  </si>
  <si>
    <t>Итого за 2 завтрак:</t>
  </si>
  <si>
    <t>14.10.2025г.</t>
  </si>
  <si>
    <t xml:space="preserve">Макароны с сыром </t>
  </si>
  <si>
    <t>332/366</t>
  </si>
  <si>
    <t xml:space="preserve">Чай сладкий с лимоном </t>
  </si>
  <si>
    <t>Гор.напиток</t>
  </si>
  <si>
    <t xml:space="preserve">Хлеб пшеничный со сл. маслом </t>
  </si>
  <si>
    <t>366/365</t>
  </si>
  <si>
    <t xml:space="preserve">Помидоры консервированные </t>
  </si>
  <si>
    <t>Помидоры консервированные</t>
  </si>
  <si>
    <t>Хлеб пшеничный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</si>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</sst>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91"/>
      <c r="G1" s="91"/>
      <c r="H1" s="91"/>
      <c r="I1" s="91"/>
      <c r="J1" s="91"/>
    </row>
    <row r="2" spans="2:12" s="34" customFormat="1" ht="15.75" x14ac:dyDescent="0.25">
      <c r="B2" s="2"/>
      <c r="C2" s="2"/>
      <c r="D2" s="2"/>
      <c r="E2" s="33"/>
      <c r="F2" s="92"/>
      <c r="G2" s="92"/>
      <c r="H2" s="92"/>
      <c r="I2" s="92"/>
      <c r="J2" s="92"/>
      <c r="L2" s="28"/>
    </row>
    <row r="3" spans="2:12" s="34" customFormat="1" ht="15" x14ac:dyDescent="0.25">
      <c r="B3" s="5" t="s">
        <v>38</v>
      </c>
      <c r="C3" s="6" t="s">
        <v>39</v>
      </c>
      <c r="D3" s="35"/>
      <c r="E3" s="36"/>
      <c r="F3" s="37"/>
      <c r="G3" s="7" t="s">
        <v>36</v>
      </c>
      <c r="H3" s="8"/>
      <c r="I3" s="9" t="s">
        <v>37</v>
      </c>
      <c r="J3" s="10" t="s">
        <v>59</v>
      </c>
    </row>
    <row r="4" spans="2:12" s="34" customFormat="1" ht="15.75" x14ac:dyDescent="0.25">
      <c r="B4" s="93"/>
      <c r="C4" s="93"/>
      <c r="D4" s="93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97" t="s">
        <v>5</v>
      </c>
      <c r="E5" s="99" t="s">
        <v>6</v>
      </c>
      <c r="F5" s="99"/>
      <c r="G5" s="99"/>
      <c r="H5" s="100" t="s">
        <v>7</v>
      </c>
      <c r="I5" s="41" t="s">
        <v>25</v>
      </c>
      <c r="J5" s="101" t="s">
        <v>8</v>
      </c>
    </row>
    <row r="6" spans="2:12" ht="15.75" x14ac:dyDescent="0.2">
      <c r="B6" s="27"/>
      <c r="C6" s="11"/>
      <c r="D6" s="98"/>
      <c r="E6" s="51" t="s">
        <v>9</v>
      </c>
      <c r="F6" s="51" t="s">
        <v>10</v>
      </c>
      <c r="G6" s="51" t="s">
        <v>11</v>
      </c>
      <c r="H6" s="100"/>
      <c r="I6" s="52"/>
      <c r="J6" s="101"/>
    </row>
    <row r="7" spans="2:12" ht="15.75" x14ac:dyDescent="0.2">
      <c r="B7" s="26"/>
      <c r="C7" s="94" t="s">
        <v>48</v>
      </c>
      <c r="D7" s="95"/>
      <c r="E7" s="95"/>
      <c r="F7" s="95"/>
      <c r="G7" s="96"/>
      <c r="H7" s="42"/>
      <c r="I7" s="42"/>
      <c r="J7" s="4"/>
    </row>
    <row r="8" spans="2:12" x14ac:dyDescent="0.2">
      <c r="B8" s="90" t="s">
        <v>19</v>
      </c>
      <c r="C8" s="90"/>
      <c r="D8" s="90"/>
      <c r="E8" s="90"/>
      <c r="F8" s="90"/>
      <c r="G8" s="90"/>
      <c r="H8" s="90"/>
      <c r="I8" s="90"/>
      <c r="J8" s="90"/>
    </row>
    <row r="9" spans="2:12" x14ac:dyDescent="0.2">
      <c r="B9" s="12" t="s">
        <v>60</v>
      </c>
      <c r="C9" s="12" t="s">
        <v>34</v>
      </c>
      <c r="D9" s="16">
        <v>150</v>
      </c>
      <c r="E9" s="13">
        <v>9.98</v>
      </c>
      <c r="F9" s="13">
        <v>7.9</v>
      </c>
      <c r="G9" s="13">
        <v>28.6</v>
      </c>
      <c r="H9" s="14">
        <v>237.7</v>
      </c>
      <c r="I9" s="20">
        <v>5</v>
      </c>
      <c r="J9" s="21" t="s">
        <v>61</v>
      </c>
    </row>
    <row r="10" spans="2:12" ht="15.75" x14ac:dyDescent="0.2">
      <c r="B10" s="12" t="s">
        <v>62</v>
      </c>
      <c r="C10" s="12" t="s">
        <v>63</v>
      </c>
      <c r="D10" s="75">
        <v>200</v>
      </c>
      <c r="E10" s="76">
        <v>0.2</v>
      </c>
      <c r="F10" s="76">
        <v>0</v>
      </c>
      <c r="G10" s="76">
        <v>9.3000000000000007</v>
      </c>
      <c r="H10" s="76">
        <v>38</v>
      </c>
      <c r="I10" s="111">
        <v>2</v>
      </c>
      <c r="J10" s="86">
        <v>686</v>
      </c>
    </row>
    <row r="11" spans="2:12" ht="28.5" customHeight="1" x14ac:dyDescent="0.2">
      <c r="B11" s="15" t="s">
        <v>64</v>
      </c>
      <c r="C11" s="15" t="s">
        <v>40</v>
      </c>
      <c r="D11" s="16">
        <v>70</v>
      </c>
      <c r="E11" s="16">
        <v>4.9000000000000004</v>
      </c>
      <c r="F11" s="16">
        <v>8.9</v>
      </c>
      <c r="G11" s="16">
        <v>29.01</v>
      </c>
      <c r="H11" s="14">
        <f>(E11+G11)*4+F11*9</f>
        <v>215.74</v>
      </c>
      <c r="I11" s="14">
        <v>9</v>
      </c>
      <c r="J11" s="16" t="s">
        <v>65</v>
      </c>
    </row>
    <row r="12" spans="2:12" x14ac:dyDescent="0.2">
      <c r="B12" s="17" t="s">
        <v>20</v>
      </c>
      <c r="C12" s="17"/>
      <c r="D12" s="23">
        <f t="shared" ref="D12:I12" si="0">SUM(D9:D11)</f>
        <v>420</v>
      </c>
      <c r="E12" s="29">
        <f t="shared" si="0"/>
        <v>15.08</v>
      </c>
      <c r="F12" s="29">
        <f t="shared" si="0"/>
        <v>16.8</v>
      </c>
      <c r="G12" s="29">
        <f t="shared" si="0"/>
        <v>66.910000000000011</v>
      </c>
      <c r="H12" s="30">
        <v>492</v>
      </c>
      <c r="I12" s="30">
        <f t="shared" si="0"/>
        <v>16</v>
      </c>
      <c r="J12" s="16"/>
    </row>
    <row r="13" spans="2:12" s="55" customFormat="1" x14ac:dyDescent="0.2">
      <c r="B13" s="87" t="s">
        <v>53</v>
      </c>
      <c r="C13" s="88"/>
      <c r="D13" s="88"/>
      <c r="E13" s="88"/>
      <c r="F13" s="88"/>
      <c r="G13" s="88"/>
      <c r="H13" s="88"/>
      <c r="I13" s="88"/>
      <c r="J13" s="89"/>
    </row>
    <row r="14" spans="2:12" s="55" customFormat="1" x14ac:dyDescent="0.2">
      <c r="B14" s="18" t="s">
        <v>54</v>
      </c>
      <c r="C14" s="18" t="s">
        <v>55</v>
      </c>
      <c r="D14" s="16">
        <v>25</v>
      </c>
      <c r="E14" s="31">
        <v>1</v>
      </c>
      <c r="F14" s="31">
        <v>9.875</v>
      </c>
      <c r="G14" s="31">
        <v>13.5625</v>
      </c>
      <c r="H14" s="32">
        <v>147.5</v>
      </c>
      <c r="I14" s="32">
        <v>10</v>
      </c>
      <c r="J14" s="16" t="s">
        <v>12</v>
      </c>
    </row>
    <row r="15" spans="2:12" s="55" customFormat="1" x14ac:dyDescent="0.2">
      <c r="B15" s="18" t="s">
        <v>56</v>
      </c>
      <c r="C15" s="18" t="s">
        <v>57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2" customFormat="1" x14ac:dyDescent="0.2">
      <c r="B16" s="17" t="s">
        <v>58</v>
      </c>
      <c r="C16" s="17"/>
      <c r="D16" s="83">
        <v>225</v>
      </c>
      <c r="E16" s="84">
        <v>3.3</v>
      </c>
      <c r="F16" s="84">
        <v>10.68</v>
      </c>
      <c r="G16" s="84">
        <v>45.06</v>
      </c>
      <c r="H16" s="85">
        <v>290</v>
      </c>
      <c r="I16" s="85">
        <v>25</v>
      </c>
      <c r="J16" s="86"/>
    </row>
    <row r="17" spans="2:10" x14ac:dyDescent="0.2">
      <c r="B17" s="102" t="s">
        <v>0</v>
      </c>
      <c r="C17" s="103"/>
      <c r="D17" s="103"/>
      <c r="E17" s="103"/>
      <c r="F17" s="103"/>
      <c r="G17" s="103"/>
      <c r="H17" s="103"/>
      <c r="I17" s="103"/>
      <c r="J17" s="104"/>
    </row>
    <row r="18" spans="2:10" s="54" customFormat="1" x14ac:dyDescent="0.2">
      <c r="B18" s="62" t="s">
        <v>41</v>
      </c>
      <c r="C18" s="62" t="s">
        <v>29</v>
      </c>
      <c r="D18" s="56">
        <v>200</v>
      </c>
      <c r="E18" s="63">
        <v>1.6</v>
      </c>
      <c r="F18" s="63">
        <v>4.3</v>
      </c>
      <c r="G18" s="63">
        <v>10.199999999999999</v>
      </c>
      <c r="H18" s="64">
        <v>86</v>
      </c>
      <c r="I18" s="65">
        <v>7</v>
      </c>
      <c r="J18" s="66">
        <v>110</v>
      </c>
    </row>
    <row r="19" spans="2:10" s="54" customFormat="1" x14ac:dyDescent="0.2">
      <c r="B19" s="62" t="s">
        <v>42</v>
      </c>
      <c r="C19" s="62" t="s">
        <v>30</v>
      </c>
      <c r="D19" s="56">
        <v>150</v>
      </c>
      <c r="E19" s="63">
        <v>5.4</v>
      </c>
      <c r="F19" s="63">
        <v>3.7</v>
      </c>
      <c r="G19" s="63">
        <v>33.340000000000003</v>
      </c>
      <c r="H19" s="64">
        <v>188</v>
      </c>
      <c r="I19" s="65">
        <v>5</v>
      </c>
      <c r="J19" s="66">
        <v>332</v>
      </c>
    </row>
    <row r="20" spans="2:10" s="54" customFormat="1" x14ac:dyDescent="0.2">
      <c r="B20" s="62" t="s">
        <v>46</v>
      </c>
      <c r="C20" s="62" t="s">
        <v>31</v>
      </c>
      <c r="D20" s="56">
        <v>90</v>
      </c>
      <c r="E20" s="63">
        <v>8</v>
      </c>
      <c r="F20" s="63">
        <v>8.1999999999999993</v>
      </c>
      <c r="G20" s="63">
        <v>10.6</v>
      </c>
      <c r="H20" s="64">
        <f t="shared" ref="H20:H22" si="1">(E20+G20)*4+F20*9</f>
        <v>148.19999999999999</v>
      </c>
      <c r="I20" s="65">
        <v>57</v>
      </c>
      <c r="J20" s="66">
        <v>451</v>
      </c>
    </row>
    <row r="21" spans="2:10" s="55" customFormat="1" x14ac:dyDescent="0.2">
      <c r="B21" s="112" t="s">
        <v>66</v>
      </c>
      <c r="C21" s="113" t="s">
        <v>27</v>
      </c>
      <c r="D21" s="114">
        <v>60</v>
      </c>
      <c r="E21" s="114">
        <v>0.6</v>
      </c>
      <c r="F21" s="114">
        <v>0.12</v>
      </c>
      <c r="G21" s="114">
        <v>1</v>
      </c>
      <c r="H21" s="114">
        <v>9.6</v>
      </c>
      <c r="I21" s="114">
        <v>11</v>
      </c>
      <c r="J21" s="115">
        <v>247</v>
      </c>
    </row>
    <row r="22" spans="2:10" s="54" customFormat="1" x14ac:dyDescent="0.2">
      <c r="B22" s="62" t="s">
        <v>24</v>
      </c>
      <c r="C22" s="62" t="s">
        <v>32</v>
      </c>
      <c r="D22" s="56">
        <v>200</v>
      </c>
      <c r="E22" s="63">
        <v>0.5</v>
      </c>
      <c r="F22" s="63">
        <v>0.1</v>
      </c>
      <c r="G22" s="63">
        <v>30.9</v>
      </c>
      <c r="H22" s="64">
        <f t="shared" si="1"/>
        <v>126.5</v>
      </c>
      <c r="I22" s="65">
        <v>4</v>
      </c>
      <c r="J22" s="66" t="s">
        <v>13</v>
      </c>
    </row>
    <row r="23" spans="2:10" s="73" customFormat="1" x14ac:dyDescent="0.2">
      <c r="B23" s="18" t="s">
        <v>68</v>
      </c>
      <c r="C23" s="18" t="s">
        <v>28</v>
      </c>
      <c r="D23" s="16">
        <v>100</v>
      </c>
      <c r="E23" s="31">
        <v>7.9</v>
      </c>
      <c r="F23" s="31">
        <v>1</v>
      </c>
      <c r="G23" s="31">
        <v>48.3</v>
      </c>
      <c r="H23" s="32">
        <v>234</v>
      </c>
      <c r="I23" s="32">
        <v>5</v>
      </c>
      <c r="J23" s="16">
        <v>366</v>
      </c>
    </row>
    <row r="24" spans="2:10" x14ac:dyDescent="0.2">
      <c r="B24" s="58" t="s">
        <v>14</v>
      </c>
      <c r="C24" s="58"/>
      <c r="D24" s="59">
        <f t="shared" ref="D24:I24" si="2">SUM(D18:D23)</f>
        <v>800</v>
      </c>
      <c r="E24" s="60">
        <f t="shared" si="2"/>
        <v>24</v>
      </c>
      <c r="F24" s="60">
        <f t="shared" si="2"/>
        <v>17.420000000000002</v>
      </c>
      <c r="G24" s="60">
        <f t="shared" si="2"/>
        <v>134.34</v>
      </c>
      <c r="H24" s="61">
        <f t="shared" si="2"/>
        <v>792.3</v>
      </c>
      <c r="I24" s="61">
        <f t="shared" si="2"/>
        <v>89</v>
      </c>
      <c r="J24" s="56"/>
    </row>
    <row r="25" spans="2:10" x14ac:dyDescent="0.2">
      <c r="B25" s="102" t="s">
        <v>1</v>
      </c>
      <c r="C25" s="103"/>
      <c r="D25" s="103"/>
      <c r="E25" s="103"/>
      <c r="F25" s="103"/>
      <c r="G25" s="103"/>
      <c r="H25" s="103"/>
      <c r="I25" s="103"/>
      <c r="J25" s="104"/>
    </row>
    <row r="26" spans="2:10" s="54" customFormat="1" ht="27" x14ac:dyDescent="0.2">
      <c r="B26" s="62" t="s">
        <v>50</v>
      </c>
      <c r="C26" s="62" t="s">
        <v>49</v>
      </c>
      <c r="D26" s="56">
        <v>170</v>
      </c>
      <c r="E26" s="63">
        <v>28.9</v>
      </c>
      <c r="F26" s="63">
        <v>20.3</v>
      </c>
      <c r="G26" s="63">
        <v>43.2</v>
      </c>
      <c r="H26" s="64">
        <f>(E26+G26)*4+F26*9</f>
        <v>471.1</v>
      </c>
      <c r="I26" s="65">
        <v>46.546599999999998</v>
      </c>
      <c r="J26" s="56">
        <v>366</v>
      </c>
    </row>
    <row r="27" spans="2:10" s="55" customFormat="1" ht="15.75" x14ac:dyDescent="0.2">
      <c r="B27" s="12" t="s">
        <v>62</v>
      </c>
      <c r="C27" s="12" t="s">
        <v>63</v>
      </c>
      <c r="D27" s="75">
        <v>200</v>
      </c>
      <c r="E27" s="76">
        <v>0.2</v>
      </c>
      <c r="F27" s="76">
        <v>0</v>
      </c>
      <c r="G27" s="76">
        <v>9.3000000000000007</v>
      </c>
      <c r="H27" s="76">
        <v>38</v>
      </c>
      <c r="I27" s="111">
        <v>2</v>
      </c>
      <c r="J27" s="86">
        <v>686</v>
      </c>
    </row>
    <row r="28" spans="2:10" x14ac:dyDescent="0.2">
      <c r="B28" s="68" t="s">
        <v>15</v>
      </c>
      <c r="C28" s="68"/>
      <c r="D28" s="69">
        <f>SUM(D26:D27)</f>
        <v>370</v>
      </c>
      <c r="E28" s="60">
        <f>SUM(E26:E27)</f>
        <v>29.099999999999998</v>
      </c>
      <c r="F28" s="60">
        <f>SUM(F26:F27)</f>
        <v>20.3</v>
      </c>
      <c r="G28" s="60">
        <f>SUM(G26:G27)</f>
        <v>52.5</v>
      </c>
      <c r="H28" s="61">
        <f>SUM(H26:H27)</f>
        <v>509.1</v>
      </c>
      <c r="I28" s="61">
        <v>49</v>
      </c>
      <c r="J28" s="56"/>
    </row>
    <row r="29" spans="2:10" x14ac:dyDescent="0.2">
      <c r="B29" s="102" t="s">
        <v>2</v>
      </c>
      <c r="C29" s="103"/>
      <c r="D29" s="103"/>
      <c r="E29" s="103"/>
      <c r="F29" s="103"/>
      <c r="G29" s="103"/>
      <c r="H29" s="103"/>
      <c r="I29" s="103"/>
      <c r="J29" s="104"/>
    </row>
    <row r="30" spans="2:10" s="54" customFormat="1" x14ac:dyDescent="0.2">
      <c r="B30" s="62" t="s">
        <v>51</v>
      </c>
      <c r="C30" s="62" t="s">
        <v>52</v>
      </c>
      <c r="D30" s="56">
        <v>240</v>
      </c>
      <c r="E30" s="63">
        <v>17.8</v>
      </c>
      <c r="F30" s="63">
        <v>17.8</v>
      </c>
      <c r="G30" s="63">
        <v>32.6</v>
      </c>
      <c r="H30" s="64">
        <v>362</v>
      </c>
      <c r="I30" s="65">
        <v>52</v>
      </c>
      <c r="J30" s="66">
        <v>492</v>
      </c>
    </row>
    <row r="31" spans="2:10" s="55" customFormat="1" x14ac:dyDescent="0.2">
      <c r="B31" s="62" t="s">
        <v>43</v>
      </c>
      <c r="C31" s="62" t="s">
        <v>44</v>
      </c>
      <c r="D31" s="56">
        <v>60</v>
      </c>
      <c r="E31" s="63">
        <v>0.9</v>
      </c>
      <c r="F31" s="63">
        <v>1.5</v>
      </c>
      <c r="G31" s="63">
        <v>4.9000000000000004</v>
      </c>
      <c r="H31" s="64">
        <v>37</v>
      </c>
      <c r="I31" s="65">
        <v>5</v>
      </c>
      <c r="J31" s="66">
        <v>71</v>
      </c>
    </row>
    <row r="32" spans="2:10" s="54" customFormat="1" ht="14.25" customHeight="1" x14ac:dyDescent="0.2">
      <c r="B32" s="62" t="s">
        <v>16</v>
      </c>
      <c r="C32" s="62" t="s">
        <v>33</v>
      </c>
      <c r="D32" s="56">
        <v>200</v>
      </c>
      <c r="E32" s="63">
        <v>0.2</v>
      </c>
      <c r="F32" s="63">
        <v>0</v>
      </c>
      <c r="G32" s="63">
        <v>9.1</v>
      </c>
      <c r="H32" s="64">
        <f>(E32+G32)*4+F32*9</f>
        <v>37.199999999999996</v>
      </c>
      <c r="I32" s="65">
        <v>2</v>
      </c>
      <c r="J32" s="66">
        <v>685</v>
      </c>
    </row>
    <row r="33" spans="1:26" s="55" customFormat="1" x14ac:dyDescent="0.2">
      <c r="B33" s="18" t="s">
        <v>21</v>
      </c>
      <c r="C33" s="18" t="s">
        <v>28</v>
      </c>
      <c r="D33" s="16">
        <v>90</v>
      </c>
      <c r="E33" s="31">
        <v>8.5500000000000007</v>
      </c>
      <c r="F33" s="31">
        <v>1.08</v>
      </c>
      <c r="G33" s="31">
        <v>52.2</v>
      </c>
      <c r="H33" s="32">
        <f t="shared" ref="H33" si="3">(E33+G33)*4+F33*9</f>
        <v>252.72</v>
      </c>
      <c r="I33" s="32">
        <v>5</v>
      </c>
      <c r="J33" s="16">
        <v>366</v>
      </c>
    </row>
    <row r="34" spans="1:26" s="54" customFormat="1" x14ac:dyDescent="0.2">
      <c r="B34" s="57" t="s">
        <v>23</v>
      </c>
      <c r="C34" s="57" t="s">
        <v>27</v>
      </c>
      <c r="D34" s="56">
        <v>10</v>
      </c>
      <c r="E34" s="67">
        <v>0.1</v>
      </c>
      <c r="F34" s="67">
        <v>8.3000000000000007</v>
      </c>
      <c r="G34" s="67">
        <v>0.1</v>
      </c>
      <c r="H34" s="64">
        <f>(E34+G34)*4+F34*9</f>
        <v>75.5</v>
      </c>
      <c r="I34" s="64">
        <v>5.8</v>
      </c>
      <c r="J34" s="56">
        <v>365</v>
      </c>
    </row>
    <row r="35" spans="1:26" x14ac:dyDescent="0.2">
      <c r="B35" s="68" t="s">
        <v>17</v>
      </c>
      <c r="C35" s="68"/>
      <c r="D35" s="59">
        <f t="shared" ref="D35:I35" si="4">SUM(D30:D34)</f>
        <v>600</v>
      </c>
      <c r="E35" s="70">
        <f t="shared" si="4"/>
        <v>27.55</v>
      </c>
      <c r="F35" s="70">
        <f t="shared" si="4"/>
        <v>28.680000000000003</v>
      </c>
      <c r="G35" s="70">
        <f t="shared" si="4"/>
        <v>98.9</v>
      </c>
      <c r="H35" s="71">
        <v>765</v>
      </c>
      <c r="I35" s="71">
        <f t="shared" si="4"/>
        <v>69.8</v>
      </c>
      <c r="J35" s="56"/>
    </row>
    <row r="36" spans="1:26" x14ac:dyDescent="0.2">
      <c r="B36" s="102" t="s">
        <v>3</v>
      </c>
      <c r="C36" s="103"/>
      <c r="D36" s="103"/>
      <c r="E36" s="103"/>
      <c r="F36" s="103"/>
      <c r="G36" s="103"/>
      <c r="H36" s="103"/>
      <c r="I36" s="103"/>
      <c r="J36" s="104"/>
    </row>
    <row r="37" spans="1:26" s="55" customFormat="1" x14ac:dyDescent="0.2">
      <c r="B37" s="18" t="s">
        <v>69</v>
      </c>
      <c r="C37" s="18" t="s">
        <v>63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26" s="77" customFormat="1" x14ac:dyDescent="0.2">
      <c r="A38" s="74"/>
      <c r="B38" s="57" t="s">
        <v>45</v>
      </c>
      <c r="C38" s="57" t="s">
        <v>35</v>
      </c>
      <c r="D38" s="120">
        <v>50</v>
      </c>
      <c r="E38" s="121">
        <v>4.75</v>
      </c>
      <c r="F38" s="121">
        <v>4.75</v>
      </c>
      <c r="G38" s="121">
        <v>36</v>
      </c>
      <c r="H38" s="122">
        <v>205.75</v>
      </c>
      <c r="I38" s="122">
        <v>10</v>
      </c>
      <c r="J38" s="120" t="s">
        <v>12</v>
      </c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x14ac:dyDescent="0.2">
      <c r="B39" s="72" t="s">
        <v>22</v>
      </c>
      <c r="C39" s="72"/>
      <c r="D39" s="59">
        <f t="shared" ref="D39:I39" si="5">SUM(D37:D38)</f>
        <v>250</v>
      </c>
      <c r="E39" s="70">
        <f t="shared" si="5"/>
        <v>8.35</v>
      </c>
      <c r="F39" s="70">
        <f t="shared" si="5"/>
        <v>7.85</v>
      </c>
      <c r="G39" s="70">
        <f t="shared" si="5"/>
        <v>49.6</v>
      </c>
      <c r="H39" s="71">
        <v>303</v>
      </c>
      <c r="I39" s="71">
        <f t="shared" si="5"/>
        <v>20.439999999999998</v>
      </c>
      <c r="J39" s="56"/>
    </row>
    <row r="40" spans="1:26" x14ac:dyDescent="0.2">
      <c r="B40" s="19" t="s">
        <v>18</v>
      </c>
      <c r="C40" s="19"/>
      <c r="D40" s="23">
        <v>2665</v>
      </c>
      <c r="E40" s="23">
        <v>107.38</v>
      </c>
      <c r="F40" s="23">
        <v>101.73</v>
      </c>
      <c r="G40" s="23">
        <v>447.31</v>
      </c>
      <c r="H40" s="24">
        <v>3151</v>
      </c>
      <c r="I40" s="24">
        <v>269</v>
      </c>
      <c r="J40" s="16"/>
    </row>
    <row r="41" spans="1:26" x14ac:dyDescent="0.2">
      <c r="B41" s="105"/>
      <c r="C41" s="106"/>
      <c r="D41" s="106"/>
      <c r="E41" s="106"/>
      <c r="F41" s="106"/>
      <c r="G41" s="106"/>
      <c r="H41" s="106"/>
      <c r="I41" s="106"/>
      <c r="J41" s="107"/>
    </row>
    <row r="42" spans="1:26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26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26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26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26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26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26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17:J17"/>
    <mergeCell ref="B25:J25"/>
    <mergeCell ref="B29:J29"/>
    <mergeCell ref="B36:J36"/>
    <mergeCell ref="B41:J41"/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91"/>
      <c r="G1" s="91"/>
      <c r="H1" s="91"/>
      <c r="I1" s="91"/>
      <c r="J1" s="91"/>
    </row>
    <row r="2" spans="2:12" s="34" customFormat="1" ht="15.75" x14ac:dyDescent="0.25">
      <c r="B2" s="2"/>
      <c r="C2" s="2"/>
      <c r="D2" s="2"/>
      <c r="E2" s="33"/>
      <c r="F2" s="92"/>
      <c r="G2" s="92"/>
      <c r="H2" s="92"/>
      <c r="I2" s="92"/>
      <c r="J2" s="92"/>
      <c r="L2" s="28"/>
    </row>
    <row r="3" spans="2:12" s="34" customFormat="1" ht="15" x14ac:dyDescent="0.25">
      <c r="B3" s="5" t="s">
        <v>38</v>
      </c>
      <c r="C3" s="6" t="s">
        <v>39</v>
      </c>
      <c r="D3" s="35"/>
      <c r="E3" s="36"/>
      <c r="F3" s="37"/>
      <c r="G3" s="7" t="s">
        <v>36</v>
      </c>
      <c r="H3" s="8"/>
      <c r="I3" s="9" t="s">
        <v>37</v>
      </c>
      <c r="J3" s="10" t="s">
        <v>59</v>
      </c>
    </row>
    <row r="4" spans="2:12" s="34" customFormat="1" ht="15.75" x14ac:dyDescent="0.25">
      <c r="B4" s="93"/>
      <c r="C4" s="93"/>
      <c r="D4" s="93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97" t="s">
        <v>5</v>
      </c>
      <c r="E5" s="99" t="s">
        <v>6</v>
      </c>
      <c r="F5" s="99"/>
      <c r="G5" s="99"/>
      <c r="H5" s="100" t="s">
        <v>7</v>
      </c>
      <c r="I5" s="41" t="s">
        <v>25</v>
      </c>
      <c r="J5" s="101" t="s">
        <v>8</v>
      </c>
    </row>
    <row r="6" spans="2:12" ht="15.75" x14ac:dyDescent="0.2">
      <c r="B6" s="27"/>
      <c r="C6" s="11"/>
      <c r="D6" s="98"/>
      <c r="E6" s="51" t="s">
        <v>9</v>
      </c>
      <c r="F6" s="51" t="s">
        <v>10</v>
      </c>
      <c r="G6" s="51" t="s">
        <v>11</v>
      </c>
      <c r="H6" s="100"/>
      <c r="I6" s="52"/>
      <c r="J6" s="101"/>
    </row>
    <row r="7" spans="2:12" ht="15.75" x14ac:dyDescent="0.2">
      <c r="B7" s="26"/>
      <c r="C7" s="94" t="s">
        <v>47</v>
      </c>
      <c r="D7" s="95"/>
      <c r="E7" s="95"/>
      <c r="F7" s="95"/>
      <c r="G7" s="96"/>
      <c r="H7" s="42"/>
      <c r="I7" s="42"/>
      <c r="J7" s="4"/>
    </row>
    <row r="8" spans="2:12" x14ac:dyDescent="0.2">
      <c r="B8" s="90" t="s">
        <v>19</v>
      </c>
      <c r="C8" s="90"/>
      <c r="D8" s="90"/>
      <c r="E8" s="90"/>
      <c r="F8" s="90"/>
      <c r="G8" s="90"/>
      <c r="H8" s="90"/>
      <c r="I8" s="90"/>
      <c r="J8" s="90"/>
    </row>
    <row r="9" spans="2:12" x14ac:dyDescent="0.2">
      <c r="B9" s="12" t="s">
        <v>60</v>
      </c>
      <c r="C9" s="12" t="s">
        <v>34</v>
      </c>
      <c r="D9" s="16">
        <v>180</v>
      </c>
      <c r="E9" s="13">
        <v>13.3</v>
      </c>
      <c r="F9" s="13">
        <v>11.6</v>
      </c>
      <c r="G9" s="13">
        <v>33.299999999999997</v>
      </c>
      <c r="H9" s="14">
        <v>299</v>
      </c>
      <c r="I9" s="20">
        <v>6</v>
      </c>
      <c r="J9" s="21" t="s">
        <v>61</v>
      </c>
    </row>
    <row r="10" spans="2:12" ht="15.75" x14ac:dyDescent="0.2">
      <c r="B10" s="12" t="s">
        <v>62</v>
      </c>
      <c r="C10" s="12" t="s">
        <v>63</v>
      </c>
      <c r="D10" s="75">
        <v>200</v>
      </c>
      <c r="E10" s="76">
        <v>0.2</v>
      </c>
      <c r="F10" s="76">
        <v>0</v>
      </c>
      <c r="G10" s="76">
        <v>9.3000000000000007</v>
      </c>
      <c r="H10" s="76">
        <v>38</v>
      </c>
      <c r="I10" s="111">
        <v>2</v>
      </c>
      <c r="J10" s="86">
        <v>686</v>
      </c>
    </row>
    <row r="11" spans="2:12" ht="28.5" customHeight="1" x14ac:dyDescent="0.2">
      <c r="B11" s="15" t="s">
        <v>64</v>
      </c>
      <c r="C11" s="15" t="s">
        <v>40</v>
      </c>
      <c r="D11" s="16">
        <v>80</v>
      </c>
      <c r="E11" s="16">
        <v>5.6</v>
      </c>
      <c r="F11" s="16">
        <v>9</v>
      </c>
      <c r="G11" s="16">
        <v>33.9</v>
      </c>
      <c r="H11" s="14">
        <v>239</v>
      </c>
      <c r="I11" s="14">
        <v>10</v>
      </c>
      <c r="J11" s="16" t="s">
        <v>65</v>
      </c>
    </row>
    <row r="12" spans="2:12" x14ac:dyDescent="0.2">
      <c r="B12" s="17" t="s">
        <v>20</v>
      </c>
      <c r="C12" s="17"/>
      <c r="D12" s="23">
        <f t="shared" ref="D12:I12" si="0">SUM(D9:D11)</f>
        <v>460</v>
      </c>
      <c r="E12" s="29">
        <f t="shared" si="0"/>
        <v>19.100000000000001</v>
      </c>
      <c r="F12" s="29">
        <f t="shared" si="0"/>
        <v>20.6</v>
      </c>
      <c r="G12" s="29">
        <f t="shared" si="0"/>
        <v>76.5</v>
      </c>
      <c r="H12" s="30">
        <f t="shared" si="0"/>
        <v>576</v>
      </c>
      <c r="I12" s="30">
        <f t="shared" si="0"/>
        <v>18</v>
      </c>
      <c r="J12" s="16"/>
    </row>
    <row r="13" spans="2:12" s="55" customFormat="1" x14ac:dyDescent="0.2">
      <c r="B13" s="87" t="s">
        <v>53</v>
      </c>
      <c r="C13" s="88"/>
      <c r="D13" s="88"/>
      <c r="E13" s="88"/>
      <c r="F13" s="88"/>
      <c r="G13" s="88"/>
      <c r="H13" s="88"/>
      <c r="I13" s="88"/>
      <c r="J13" s="89"/>
    </row>
    <row r="14" spans="2:12" s="55" customFormat="1" x14ac:dyDescent="0.2">
      <c r="B14" s="18" t="s">
        <v>54</v>
      </c>
      <c r="C14" s="18" t="s">
        <v>55</v>
      </c>
      <c r="D14" s="16">
        <v>25</v>
      </c>
      <c r="E14" s="31">
        <v>1</v>
      </c>
      <c r="F14" s="31">
        <v>9.875</v>
      </c>
      <c r="G14" s="31">
        <v>13.5625</v>
      </c>
      <c r="H14" s="32">
        <v>147.5</v>
      </c>
      <c r="I14" s="32">
        <v>10</v>
      </c>
      <c r="J14" s="16" t="s">
        <v>12</v>
      </c>
    </row>
    <row r="15" spans="2:12" s="55" customFormat="1" x14ac:dyDescent="0.2">
      <c r="B15" s="18" t="s">
        <v>56</v>
      </c>
      <c r="C15" s="18" t="s">
        <v>57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2" customFormat="1" x14ac:dyDescent="0.2">
      <c r="B16" s="17" t="s">
        <v>58</v>
      </c>
      <c r="C16" s="17"/>
      <c r="D16" s="83">
        <v>225</v>
      </c>
      <c r="E16" s="84">
        <v>3.3</v>
      </c>
      <c r="F16" s="84">
        <v>10.68</v>
      </c>
      <c r="G16" s="84">
        <v>45.06</v>
      </c>
      <c r="H16" s="85">
        <v>290</v>
      </c>
      <c r="I16" s="85">
        <v>25</v>
      </c>
      <c r="J16" s="86"/>
    </row>
    <row r="17" spans="2:10" x14ac:dyDescent="0.2">
      <c r="B17" s="108" t="s">
        <v>0</v>
      </c>
      <c r="C17" s="109"/>
      <c r="D17" s="109"/>
      <c r="E17" s="109"/>
      <c r="F17" s="109"/>
      <c r="G17" s="109"/>
      <c r="H17" s="109"/>
      <c r="I17" s="109"/>
      <c r="J17" s="110"/>
    </row>
    <row r="18" spans="2:10" x14ac:dyDescent="0.2">
      <c r="B18" s="12" t="s">
        <v>41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0" x14ac:dyDescent="0.2">
      <c r="B19" s="12" t="s">
        <v>42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0" x14ac:dyDescent="0.2">
      <c r="B20" s="12" t="s">
        <v>46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1">(E20+G20)*4+F20*9</f>
        <v>164.7</v>
      </c>
      <c r="I20" s="20">
        <v>63.459600000000002</v>
      </c>
      <c r="J20" s="21">
        <v>451</v>
      </c>
    </row>
    <row r="21" spans="2:10" s="55" customFormat="1" x14ac:dyDescent="0.2">
      <c r="B21" s="12" t="s">
        <v>67</v>
      </c>
      <c r="C21" s="12" t="s">
        <v>27</v>
      </c>
      <c r="D21" s="86">
        <v>100</v>
      </c>
      <c r="E21" s="116">
        <v>1</v>
      </c>
      <c r="F21" s="116">
        <v>0.2</v>
      </c>
      <c r="G21" s="116">
        <v>1.6</v>
      </c>
      <c r="H21" s="117">
        <v>16</v>
      </c>
      <c r="I21" s="118">
        <v>17</v>
      </c>
      <c r="J21" s="119">
        <v>247</v>
      </c>
    </row>
    <row r="22" spans="2:10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1"/>
        <v>126.5</v>
      </c>
      <c r="I22" s="20">
        <v>4</v>
      </c>
      <c r="J22" s="21" t="s">
        <v>13</v>
      </c>
    </row>
    <row r="23" spans="2:10" x14ac:dyDescent="0.2">
      <c r="B23" s="18" t="s">
        <v>21</v>
      </c>
      <c r="C23" s="18" t="s">
        <v>28</v>
      </c>
      <c r="D23" s="16">
        <v>150</v>
      </c>
      <c r="E23" s="31">
        <v>11.9</v>
      </c>
      <c r="F23" s="31">
        <v>1.5</v>
      </c>
      <c r="G23" s="31">
        <v>72.5</v>
      </c>
      <c r="H23" s="32">
        <f t="shared" si="1"/>
        <v>351.1</v>
      </c>
      <c r="I23" s="32">
        <v>7</v>
      </c>
      <c r="J23" s="16">
        <v>366</v>
      </c>
    </row>
    <row r="24" spans="2:10" x14ac:dyDescent="0.2">
      <c r="B24" s="17" t="s">
        <v>14</v>
      </c>
      <c r="C24" s="17"/>
      <c r="D24" s="23">
        <f t="shared" ref="D24:I24" si="2">SUM(D18:D23)</f>
        <v>980</v>
      </c>
      <c r="E24" s="29">
        <f t="shared" si="2"/>
        <v>30.799999999999997</v>
      </c>
      <c r="F24" s="29">
        <f t="shared" si="2"/>
        <v>20.7</v>
      </c>
      <c r="G24" s="29">
        <f t="shared" si="2"/>
        <v>169.6</v>
      </c>
      <c r="H24" s="30">
        <v>993</v>
      </c>
      <c r="I24" s="30">
        <f t="shared" si="2"/>
        <v>106.45959999999999</v>
      </c>
      <c r="J24" s="16"/>
    </row>
    <row r="25" spans="2:10" x14ac:dyDescent="0.2">
      <c r="B25" s="108" t="s">
        <v>1</v>
      </c>
      <c r="C25" s="109"/>
      <c r="D25" s="109"/>
      <c r="E25" s="109"/>
      <c r="F25" s="109"/>
      <c r="G25" s="109"/>
      <c r="H25" s="109"/>
      <c r="I25" s="109"/>
      <c r="J25" s="110"/>
    </row>
    <row r="26" spans="2:10" ht="27" x14ac:dyDescent="0.2">
      <c r="B26" s="12" t="s">
        <v>50</v>
      </c>
      <c r="C26" s="12" t="s">
        <v>49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</row>
    <row r="27" spans="2:10" s="55" customFormat="1" ht="15.75" x14ac:dyDescent="0.2">
      <c r="B27" s="12" t="s">
        <v>62</v>
      </c>
      <c r="C27" s="12" t="s">
        <v>63</v>
      </c>
      <c r="D27" s="75">
        <v>200</v>
      </c>
      <c r="E27" s="76">
        <v>0.2</v>
      </c>
      <c r="F27" s="76">
        <v>0</v>
      </c>
      <c r="G27" s="76">
        <v>9.3000000000000007</v>
      </c>
      <c r="H27" s="76">
        <v>38</v>
      </c>
      <c r="I27" s="111">
        <v>2</v>
      </c>
      <c r="J27" s="86">
        <v>686</v>
      </c>
    </row>
    <row r="28" spans="2:10" x14ac:dyDescent="0.2">
      <c r="B28" s="19" t="s">
        <v>15</v>
      </c>
      <c r="C28" s="19"/>
      <c r="D28" s="49">
        <f t="shared" ref="D28:I28" si="3">SUM(D26:D27)</f>
        <v>430</v>
      </c>
      <c r="E28" s="29">
        <v>39.299999999999997</v>
      </c>
      <c r="F28" s="29">
        <f t="shared" si="3"/>
        <v>27.46</v>
      </c>
      <c r="G28" s="29">
        <f t="shared" si="3"/>
        <v>67.739999999999995</v>
      </c>
      <c r="H28" s="30">
        <f t="shared" si="3"/>
        <v>730</v>
      </c>
      <c r="I28" s="30">
        <f t="shared" si="3"/>
        <v>65</v>
      </c>
      <c r="J28" s="16"/>
    </row>
    <row r="29" spans="2:10" x14ac:dyDescent="0.2">
      <c r="B29" s="108" t="s">
        <v>2</v>
      </c>
      <c r="C29" s="109"/>
      <c r="D29" s="109"/>
      <c r="E29" s="109"/>
      <c r="F29" s="109"/>
      <c r="G29" s="109"/>
      <c r="H29" s="109"/>
      <c r="I29" s="109"/>
      <c r="J29" s="110"/>
    </row>
    <row r="30" spans="2:10" x14ac:dyDescent="0.2">
      <c r="B30" s="12" t="s">
        <v>51</v>
      </c>
      <c r="C30" s="12" t="s">
        <v>52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60</v>
      </c>
      <c r="J30" s="21">
        <v>492</v>
      </c>
    </row>
    <row r="31" spans="2:10" x14ac:dyDescent="0.2">
      <c r="B31" s="12" t="s">
        <v>43</v>
      </c>
      <c r="C31" s="12" t="s">
        <v>44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0" x14ac:dyDescent="0.2">
      <c r="B32" s="12" t="s">
        <v>16</v>
      </c>
      <c r="C32" s="12" t="s">
        <v>33</v>
      </c>
      <c r="D32" s="16">
        <v>200</v>
      </c>
      <c r="E32" s="80">
        <v>0.2</v>
      </c>
      <c r="F32" s="80">
        <v>0</v>
      </c>
      <c r="G32" s="80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26" ht="15.75" x14ac:dyDescent="0.25">
      <c r="B33" s="18" t="s">
        <v>21</v>
      </c>
      <c r="C33" s="18" t="s">
        <v>28</v>
      </c>
      <c r="D33" s="79">
        <v>120</v>
      </c>
      <c r="E33" s="76">
        <v>9.5</v>
      </c>
      <c r="F33" s="76">
        <v>1.2</v>
      </c>
      <c r="G33" s="76">
        <v>58</v>
      </c>
      <c r="H33" s="78">
        <v>281</v>
      </c>
      <c r="I33" s="32">
        <v>5</v>
      </c>
      <c r="J33" s="16">
        <v>366</v>
      </c>
    </row>
    <row r="34" spans="1:26" x14ac:dyDescent="0.2">
      <c r="B34" s="18" t="s">
        <v>23</v>
      </c>
      <c r="C34" s="18" t="s">
        <v>27</v>
      </c>
      <c r="D34" s="16">
        <v>10</v>
      </c>
      <c r="E34" s="81">
        <v>0.1</v>
      </c>
      <c r="F34" s="81">
        <v>8.3000000000000007</v>
      </c>
      <c r="G34" s="81">
        <v>0.1</v>
      </c>
      <c r="H34" s="14">
        <f>(E34+G34)*4+F34*9</f>
        <v>75.5</v>
      </c>
      <c r="I34" s="14">
        <v>5.8</v>
      </c>
      <c r="J34" s="16">
        <v>365</v>
      </c>
    </row>
    <row r="35" spans="1:26" x14ac:dyDescent="0.2">
      <c r="B35" s="19" t="s">
        <v>17</v>
      </c>
      <c r="C35" s="19"/>
      <c r="D35" s="23">
        <f t="shared" ref="D35:I35" si="4">SUM(D30:D34)</f>
        <v>710</v>
      </c>
      <c r="E35" s="43">
        <f t="shared" si="4"/>
        <v>31.97</v>
      </c>
      <c r="F35" s="43">
        <f t="shared" si="4"/>
        <v>32.870000000000005</v>
      </c>
      <c r="G35" s="43">
        <f t="shared" si="4"/>
        <v>113.44</v>
      </c>
      <c r="H35" s="24">
        <v>878</v>
      </c>
      <c r="I35" s="24">
        <f t="shared" si="4"/>
        <v>80.8</v>
      </c>
      <c r="J35" s="16"/>
    </row>
    <row r="36" spans="1:26" x14ac:dyDescent="0.2">
      <c r="B36" s="108" t="s">
        <v>3</v>
      </c>
      <c r="C36" s="109"/>
      <c r="D36" s="109"/>
      <c r="E36" s="109"/>
      <c r="F36" s="109"/>
      <c r="G36" s="109"/>
      <c r="H36" s="109"/>
      <c r="I36" s="109"/>
      <c r="J36" s="110"/>
    </row>
    <row r="37" spans="1:26" s="55" customFormat="1" x14ac:dyDescent="0.2">
      <c r="B37" s="18" t="s">
        <v>69</v>
      </c>
      <c r="C37" s="18" t="s">
        <v>63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26" s="77" customFormat="1" x14ac:dyDescent="0.2">
      <c r="A38" s="74"/>
      <c r="B38" s="57" t="s">
        <v>45</v>
      </c>
      <c r="C38" s="57" t="s">
        <v>35</v>
      </c>
      <c r="D38" s="120">
        <v>50</v>
      </c>
      <c r="E38" s="121">
        <v>4.75</v>
      </c>
      <c r="F38" s="121">
        <v>4.75</v>
      </c>
      <c r="G38" s="121">
        <v>36</v>
      </c>
      <c r="H38" s="122">
        <v>205.75</v>
      </c>
      <c r="I38" s="122">
        <v>10</v>
      </c>
      <c r="J38" s="120" t="s">
        <v>12</v>
      </c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x14ac:dyDescent="0.2">
      <c r="B39" s="22" t="s">
        <v>22</v>
      </c>
      <c r="C39" s="22"/>
      <c r="D39" s="23">
        <f t="shared" ref="D39:I39" si="5">SUM(D37:D38)</f>
        <v>250</v>
      </c>
      <c r="E39" s="43">
        <f t="shared" si="5"/>
        <v>8.35</v>
      </c>
      <c r="F39" s="43">
        <f t="shared" si="5"/>
        <v>7.85</v>
      </c>
      <c r="G39" s="43">
        <f t="shared" si="5"/>
        <v>49.6</v>
      </c>
      <c r="H39" s="24">
        <v>303</v>
      </c>
      <c r="I39" s="24">
        <f t="shared" si="5"/>
        <v>20.439999999999998</v>
      </c>
      <c r="J39" s="16"/>
    </row>
    <row r="40" spans="1:26" x14ac:dyDescent="0.2">
      <c r="B40" s="19" t="s">
        <v>18</v>
      </c>
      <c r="C40" s="19"/>
      <c r="D40" s="23">
        <v>3055</v>
      </c>
      <c r="E40" s="23">
        <v>132.82</v>
      </c>
      <c r="F40" s="23">
        <v>120.16</v>
      </c>
      <c r="G40" s="23">
        <v>521.94000000000005</v>
      </c>
      <c r="H40" s="24">
        <v>3770</v>
      </c>
      <c r="I40" s="24">
        <v>315</v>
      </c>
      <c r="J40" s="16"/>
    </row>
    <row r="41" spans="1:26" x14ac:dyDescent="0.2">
      <c r="B41" s="105"/>
      <c r="C41" s="106"/>
      <c r="D41" s="106"/>
      <c r="E41" s="106"/>
      <c r="F41" s="106"/>
      <c r="G41" s="106"/>
      <c r="H41" s="106"/>
      <c r="I41" s="106"/>
      <c r="J41" s="107"/>
    </row>
    <row r="42" spans="1:26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26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26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26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26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26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26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8:J8"/>
    <mergeCell ref="B41:J41"/>
    <mergeCell ref="B17:J17"/>
    <mergeCell ref="B25:J25"/>
    <mergeCell ref="B29:J29"/>
    <mergeCell ref="B36:J36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2025-10-14T13:26:48Z</dcterms:modified>
</cp:coreProperties>
</file>