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6" i="5" l="1"/>
  <c r="H36" i="2"/>
  <c r="H32" i="5"/>
  <c r="D12" i="2" l="1"/>
  <c r="E12" i="2"/>
  <c r="F12" i="2"/>
  <c r="G12" i="2"/>
  <c r="I12" i="2"/>
  <c r="G34" i="5" l="1"/>
  <c r="F34" i="5"/>
  <c r="E34" i="5"/>
  <c r="H37" i="5"/>
  <c r="G27" i="5"/>
  <c r="F27" i="5"/>
  <c r="E27" i="5"/>
  <c r="D27" i="5"/>
  <c r="H25" i="5"/>
  <c r="H27" i="5" s="1"/>
  <c r="H10" i="5"/>
  <c r="G34" i="2"/>
  <c r="F34" i="2"/>
  <c r="E34" i="2"/>
  <c r="D34" i="5" l="1"/>
  <c r="H31" i="5"/>
  <c r="H34" i="5" s="1"/>
  <c r="G23" i="5"/>
  <c r="F23" i="5"/>
  <c r="E23" i="5"/>
  <c r="D23" i="5"/>
  <c r="H22" i="5"/>
  <c r="H21" i="5"/>
  <c r="G12" i="5"/>
  <c r="F12" i="5"/>
  <c r="E12" i="5"/>
  <c r="D34" i="2"/>
  <c r="E39" i="5" l="1"/>
  <c r="F39" i="5"/>
  <c r="G39" i="5"/>
  <c r="H12" i="5"/>
  <c r="D39" i="5"/>
  <c r="H11" i="2" l="1"/>
  <c r="H10" i="2"/>
  <c r="H12" i="2" s="1"/>
  <c r="H25" i="2"/>
  <c r="H37" i="2"/>
  <c r="H18" i="2"/>
  <c r="H31" i="2"/>
  <c r="G27" i="2"/>
  <c r="F27" i="2"/>
  <c r="E27" i="2"/>
  <c r="D27" i="2"/>
  <c r="G23" i="2"/>
  <c r="F23" i="2"/>
  <c r="E23" i="2"/>
  <c r="D23" i="2"/>
  <c r="H21" i="2"/>
  <c r="H27" i="2" l="1"/>
  <c r="H23" i="2"/>
  <c r="D39" i="2"/>
  <c r="F39" i="2"/>
</calcChain>
</file>

<file path=xl/sharedStrings.xml><?xml version="1.0" encoding="utf-8"?>
<sst xmlns="http://schemas.openxmlformats.org/spreadsheetml/2006/main" count="142" uniqueCount="65">
  <si>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</si>
  <si>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</si>
  <si>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</si>
  <si>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</si>
  <si>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</si>
  <si>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</si>
  <si>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</si>
  <si>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</si>
  <si>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</si>
  <si>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</si>
  <si>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</si>
  <si>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</si>
  <si>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</si>
  <si>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</si>
  <si>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</si>
  <si>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</si>
  <si>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</si>
  <si>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</si>
  <si>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</si>
  <si>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</si>
  <si>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</si>
  <si>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</si>
  <si>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</si>
  <si>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</si>
  <si>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</si>
  <si>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</si>
  <si>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</si>
  <si>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</si>
  <si>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</si>
  <si>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</si>
  <si>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</si>
  <si>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</si>
  <si>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</si>
  <si>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</si>
  <si>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</si>
  <si>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</si>
  <si>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</si>
  <si>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</si>
  <si>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</si>
  <si>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</si>
  <si>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</si>
  <si>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</si>
  <si>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</si>
  <si>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</si>
  <si>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</si>
  <si>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</si>
  <si>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</si>
  <si>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</si>
  <si>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</si>
  <si>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</si>
  <si>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</si>
  <si>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</si>
  <si>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</si>
  <si>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</si>
  <si>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</si>
  <si>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</si>
  <si>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</si>
  <si>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</si>
  <si>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Огурцы консервированные</t>
  </si>
  <si>
    <t>Апельсин</t>
  </si>
  <si>
    <t>Рагу из птицы</t>
  </si>
  <si>
    <t>Гор.блюдо</t>
  </si>
  <si>
    <t>Вафли</t>
  </si>
  <si>
    <t>Сладкое</t>
  </si>
  <si>
    <t>17.10.2025г.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</si>
</sst>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tabSelected="1" workbookViewId="0">
      <selection activeCell="I34" sqref="I3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9"/>
      <c r="G1" s="99"/>
      <c r="H1" s="99"/>
      <c r="I1" s="99"/>
      <c r="J1" s="99"/>
    </row>
    <row r="2" spans="2:12" s="12" customFormat="1" ht="15.6" x14ac:dyDescent="0.35">
      <c r="B2" s="3"/>
      <c r="C2" s="3"/>
      <c r="D2" s="13"/>
      <c r="E2" s="2"/>
      <c r="F2" s="100"/>
      <c r="G2" s="100"/>
      <c r="H2" s="100"/>
      <c r="I2" s="100"/>
      <c r="J2" s="100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 t="s">
        <v>43</v>
      </c>
      <c r="H3" s="24"/>
      <c r="I3" s="25" t="s">
        <v>44</v>
      </c>
      <c r="J3" s="26" t="s">
        <v>64</v>
      </c>
    </row>
    <row r="4" spans="2:12" s="12" customFormat="1" ht="15.6" x14ac:dyDescent="0.35">
      <c r="B4" s="101"/>
      <c r="C4" s="101"/>
      <c r="D4" s="101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05" t="s">
        <v>6</v>
      </c>
      <c r="E5" s="107" t="s">
        <v>7</v>
      </c>
      <c r="F5" s="107"/>
      <c r="G5" s="107"/>
      <c r="H5" s="108" t="s">
        <v>8</v>
      </c>
      <c r="I5" s="56" t="s">
        <v>30</v>
      </c>
      <c r="J5" s="109" t="s">
        <v>9</v>
      </c>
    </row>
    <row r="6" spans="2:12" ht="15.75" x14ac:dyDescent="0.2">
      <c r="B6" s="55"/>
      <c r="C6" s="30"/>
      <c r="D6" s="106"/>
      <c r="E6" s="31" t="s">
        <v>10</v>
      </c>
      <c r="F6" s="31" t="s">
        <v>11</v>
      </c>
      <c r="G6" s="31" t="s">
        <v>12</v>
      </c>
      <c r="H6" s="108"/>
      <c r="I6" s="29"/>
      <c r="J6" s="109"/>
    </row>
    <row r="7" spans="2:12" ht="15.75" x14ac:dyDescent="0.2">
      <c r="B7" s="15"/>
      <c r="C7" s="102" t="s">
        <v>45</v>
      </c>
      <c r="D7" s="103"/>
      <c r="E7" s="103"/>
      <c r="F7" s="103"/>
      <c r="G7" s="104"/>
      <c r="H7" s="16"/>
      <c r="I7" s="16"/>
      <c r="J7" s="17"/>
    </row>
    <row r="8" spans="2:12" x14ac:dyDescent="0.2">
      <c r="B8" s="110" t="s">
        <v>21</v>
      </c>
      <c r="C8" s="110"/>
      <c r="D8" s="110"/>
      <c r="E8" s="110"/>
      <c r="F8" s="110"/>
      <c r="G8" s="110"/>
      <c r="H8" s="110"/>
      <c r="I8" s="110"/>
      <c r="J8" s="110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17" t="s">
        <v>0</v>
      </c>
      <c r="C13" s="118"/>
      <c r="D13" s="118"/>
      <c r="E13" s="118"/>
      <c r="F13" s="118"/>
      <c r="G13" s="118"/>
      <c r="H13" s="118"/>
      <c r="I13" s="118"/>
      <c r="J13" s="119"/>
    </row>
    <row r="14" spans="2:12" x14ac:dyDescent="0.2">
      <c r="B14" s="44" t="s">
        <v>59</v>
      </c>
      <c r="C14" s="89" t="s">
        <v>59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x14ac:dyDescent="0.2">
      <c r="B15" s="90" t="s">
        <v>54</v>
      </c>
      <c r="C15" s="90" t="s">
        <v>57</v>
      </c>
      <c r="D15" s="91">
        <v>50</v>
      </c>
      <c r="E15" s="92">
        <v>4.75</v>
      </c>
      <c r="F15" s="92">
        <v>4.75</v>
      </c>
      <c r="G15" s="92">
        <v>36</v>
      </c>
      <c r="H15" s="93">
        <v>205.75</v>
      </c>
      <c r="I15" s="93">
        <v>10</v>
      </c>
      <c r="J15" s="91" t="s">
        <v>13</v>
      </c>
    </row>
    <row r="16" spans="2:12" x14ac:dyDescent="0.2">
      <c r="B16" s="46" t="s">
        <v>26</v>
      </c>
      <c r="C16" s="46"/>
      <c r="D16" s="47">
        <v>250</v>
      </c>
      <c r="E16" s="43">
        <v>6.61</v>
      </c>
      <c r="F16" s="43">
        <v>5.15</v>
      </c>
      <c r="G16" s="43">
        <v>52</v>
      </c>
      <c r="H16" s="42">
        <v>282</v>
      </c>
      <c r="I16" s="42">
        <v>46</v>
      </c>
      <c r="J16" s="33"/>
    </row>
    <row r="17" spans="2:10" x14ac:dyDescent="0.2">
      <c r="B17" s="120" t="s">
        <v>1</v>
      </c>
      <c r="C17" s="121"/>
      <c r="D17" s="121"/>
      <c r="E17" s="121"/>
      <c r="F17" s="121"/>
      <c r="G17" s="121"/>
      <c r="H17" s="121"/>
      <c r="I17" s="121"/>
      <c r="J17" s="122"/>
    </row>
    <row r="18" spans="2:10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0" x14ac:dyDescent="0.2">
      <c r="B19" s="32" t="s">
        <v>55</v>
      </c>
      <c r="C19" s="32" t="s">
        <v>36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56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0" x14ac:dyDescent="0.2">
      <c r="B21" s="32" t="s">
        <v>29</v>
      </c>
      <c r="C21" s="32" t="s">
        <v>37</v>
      </c>
      <c r="D21" s="33">
        <v>200</v>
      </c>
      <c r="E21" s="34">
        <v>0.5</v>
      </c>
      <c r="F21" s="34">
        <v>0.1</v>
      </c>
      <c r="G21" s="34">
        <v>30.9</v>
      </c>
      <c r="H21" s="35">
        <f t="shared" ref="H21" si="1">(E21+G21)*4+F21*9</f>
        <v>126.5</v>
      </c>
      <c r="I21" s="35">
        <v>4</v>
      </c>
      <c r="J21" s="33" t="s">
        <v>14</v>
      </c>
    </row>
    <row r="22" spans="2:10" ht="15" x14ac:dyDescent="0.25">
      <c r="B22" s="44" t="s">
        <v>25</v>
      </c>
      <c r="C22" s="44" t="s">
        <v>33</v>
      </c>
      <c r="D22" s="94">
        <v>120</v>
      </c>
      <c r="E22" s="95">
        <v>9.5</v>
      </c>
      <c r="F22" s="95">
        <v>1.2</v>
      </c>
      <c r="G22" s="95">
        <v>58</v>
      </c>
      <c r="H22" s="96">
        <v>281</v>
      </c>
      <c r="I22" s="51">
        <v>5</v>
      </c>
      <c r="J22" s="39">
        <v>366</v>
      </c>
    </row>
    <row r="23" spans="2:10" x14ac:dyDescent="0.2">
      <c r="B23" s="48" t="s">
        <v>16</v>
      </c>
      <c r="C23" s="48"/>
      <c r="D23" s="47">
        <f>SUM(D18:D22)</f>
        <v>760</v>
      </c>
      <c r="E23" s="43">
        <f>SUM(E18:E22)</f>
        <v>34.299999999999997</v>
      </c>
      <c r="F23" s="43">
        <f>SUM(F18:F22)</f>
        <v>23.9</v>
      </c>
      <c r="G23" s="43">
        <f>SUM(G18:G22)</f>
        <v>141.9</v>
      </c>
      <c r="H23" s="42">
        <f>SUM(H18:H22)</f>
        <v>920.5</v>
      </c>
      <c r="I23" s="42">
        <v>101</v>
      </c>
      <c r="J23" s="33"/>
    </row>
    <row r="24" spans="2:10" x14ac:dyDescent="0.2">
      <c r="B24" s="110" t="s">
        <v>2</v>
      </c>
      <c r="C24" s="110"/>
      <c r="D24" s="110"/>
      <c r="E24" s="110"/>
      <c r="F24" s="110"/>
      <c r="G24" s="110"/>
      <c r="H24" s="110"/>
      <c r="I24" s="110"/>
      <c r="J24" s="110"/>
    </row>
    <row r="25" spans="2:10" x14ac:dyDescent="0.2">
      <c r="B25" s="44" t="s">
        <v>50</v>
      </c>
      <c r="C25" s="44" t="s">
        <v>38</v>
      </c>
      <c r="D25" s="33">
        <v>100</v>
      </c>
      <c r="E25" s="49">
        <v>7.8</v>
      </c>
      <c r="F25" s="49">
        <v>5.8</v>
      </c>
      <c r="G25" s="49">
        <v>51</v>
      </c>
      <c r="H25" s="35">
        <f>(E25+G25)*4+F25*9</f>
        <v>287.39999999999998</v>
      </c>
      <c r="I25" s="35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0" x14ac:dyDescent="0.2">
      <c r="B27" s="50" t="s">
        <v>17</v>
      </c>
      <c r="C27" s="50"/>
      <c r="D27" s="47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2:10" x14ac:dyDescent="0.2">
      <c r="B28" s="110" t="s">
        <v>3</v>
      </c>
      <c r="C28" s="110"/>
      <c r="D28" s="110"/>
      <c r="E28" s="110"/>
      <c r="F28" s="110"/>
      <c r="G28" s="110"/>
      <c r="H28" s="110"/>
      <c r="I28" s="110"/>
      <c r="J28" s="110"/>
    </row>
    <row r="29" spans="2:10" x14ac:dyDescent="0.2">
      <c r="B29" s="32" t="s">
        <v>60</v>
      </c>
      <c r="C29" s="32" t="s">
        <v>61</v>
      </c>
      <c r="D29" s="33">
        <v>240</v>
      </c>
      <c r="E29" s="138">
        <v>14.4</v>
      </c>
      <c r="F29" s="138">
        <v>13.4</v>
      </c>
      <c r="G29" s="138">
        <v>23.3</v>
      </c>
      <c r="H29" s="35">
        <v>271</v>
      </c>
      <c r="I29" s="35">
        <v>50</v>
      </c>
      <c r="J29" s="33">
        <v>489</v>
      </c>
    </row>
    <row r="30" spans="2:10" s="83" customFormat="1" ht="15.75" x14ac:dyDescent="0.2">
      <c r="B30" s="84" t="s">
        <v>58</v>
      </c>
      <c r="C30" s="84" t="s">
        <v>32</v>
      </c>
      <c r="D30" s="136">
        <v>60</v>
      </c>
      <c r="E30" s="140">
        <v>0.5</v>
      </c>
      <c r="F30" s="140">
        <v>0.12</v>
      </c>
      <c r="G30" s="140">
        <v>1.1000000000000001</v>
      </c>
      <c r="H30" s="137">
        <v>8.4</v>
      </c>
      <c r="I30" s="86">
        <v>10</v>
      </c>
      <c r="J30" s="87">
        <v>247</v>
      </c>
    </row>
    <row r="31" spans="2:10" ht="27" x14ac:dyDescent="0.2">
      <c r="B31" s="32" t="s">
        <v>18</v>
      </c>
      <c r="C31" s="32" t="s">
        <v>39</v>
      </c>
      <c r="D31" s="33">
        <v>200</v>
      </c>
      <c r="E31" s="139">
        <v>0.2</v>
      </c>
      <c r="F31" s="139">
        <v>0</v>
      </c>
      <c r="G31" s="139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" x14ac:dyDescent="0.25">
      <c r="B32" s="44" t="s">
        <v>25</v>
      </c>
      <c r="C32" s="44" t="s">
        <v>33</v>
      </c>
      <c r="D32" s="94">
        <v>120</v>
      </c>
      <c r="E32" s="95">
        <v>9.5</v>
      </c>
      <c r="F32" s="95">
        <v>1.2</v>
      </c>
      <c r="G32" s="95">
        <v>58</v>
      </c>
      <c r="H32" s="141">
        <v>281</v>
      </c>
      <c r="I32" s="51">
        <v>5</v>
      </c>
      <c r="J32" s="39">
        <v>366</v>
      </c>
    </row>
    <row r="33" spans="2:10" x14ac:dyDescent="0.2">
      <c r="B33" s="79" t="s">
        <v>51</v>
      </c>
      <c r="C33" s="79" t="s">
        <v>32</v>
      </c>
      <c r="D33" s="80">
        <v>10</v>
      </c>
      <c r="E33" s="81">
        <v>0.1</v>
      </c>
      <c r="F33" s="81">
        <v>8.3000000000000007</v>
      </c>
      <c r="G33" s="81">
        <v>0.1</v>
      </c>
      <c r="H33" s="142">
        <v>76</v>
      </c>
      <c r="I33" s="82">
        <v>5.8</v>
      </c>
      <c r="J33" s="80">
        <v>365</v>
      </c>
    </row>
    <row r="34" spans="2:10" ht="14.25" x14ac:dyDescent="0.2">
      <c r="B34" s="46" t="s">
        <v>19</v>
      </c>
      <c r="C34" s="46"/>
      <c r="D34" s="47">
        <f>SUM(D29:D33)</f>
        <v>630</v>
      </c>
      <c r="E34" s="43">
        <f>SUM(E29:E33)</f>
        <v>24.700000000000003</v>
      </c>
      <c r="F34" s="43">
        <f>SUM(F29:F33)</f>
        <v>23.02</v>
      </c>
      <c r="G34" s="43">
        <f>SUM(G29:G33)</f>
        <v>91.6</v>
      </c>
      <c r="H34" s="88">
        <v>673</v>
      </c>
      <c r="I34" s="42">
        <v>73</v>
      </c>
      <c r="J34" s="33"/>
    </row>
    <row r="35" spans="2:10" x14ac:dyDescent="0.2">
      <c r="B35" s="114" t="s">
        <v>4</v>
      </c>
      <c r="C35" s="115"/>
      <c r="D35" s="115"/>
      <c r="E35" s="115"/>
      <c r="F35" s="115"/>
      <c r="G35" s="115"/>
      <c r="H35" s="115"/>
      <c r="I35" s="115"/>
      <c r="J35" s="116"/>
    </row>
    <row r="36" spans="2:10" x14ac:dyDescent="0.2">
      <c r="B36" s="44" t="s">
        <v>62</v>
      </c>
      <c r="C36" s="44" t="s">
        <v>63</v>
      </c>
      <c r="D36" s="39">
        <v>30</v>
      </c>
      <c r="E36" s="49">
        <v>4.75</v>
      </c>
      <c r="F36" s="49">
        <v>4.75</v>
      </c>
      <c r="G36" s="49">
        <v>36</v>
      </c>
      <c r="H36" s="51">
        <f>(E36+G36)*4+F36*9</f>
        <v>205.75</v>
      </c>
      <c r="I36" s="51">
        <v>9.9</v>
      </c>
      <c r="J36" s="39" t="s">
        <v>13</v>
      </c>
    </row>
    <row r="37" spans="2:10" x14ac:dyDescent="0.2">
      <c r="B37" s="32" t="s">
        <v>52</v>
      </c>
      <c r="C37" s="32" t="s">
        <v>42</v>
      </c>
      <c r="D37" s="33">
        <v>200</v>
      </c>
      <c r="E37" s="45">
        <v>5.7</v>
      </c>
      <c r="F37" s="45">
        <v>6.3</v>
      </c>
      <c r="G37" s="45">
        <v>7.8</v>
      </c>
      <c r="H37" s="51">
        <f>(E37+G37)*4+F37*9</f>
        <v>110.69999999999999</v>
      </c>
      <c r="I37" s="51">
        <v>18</v>
      </c>
      <c r="J37" s="33">
        <v>386</v>
      </c>
    </row>
    <row r="38" spans="2:10" x14ac:dyDescent="0.2">
      <c r="B38" s="50" t="s">
        <v>27</v>
      </c>
      <c r="C38" s="50"/>
      <c r="D38" s="47">
        <v>230</v>
      </c>
      <c r="E38" s="47">
        <v>10.45</v>
      </c>
      <c r="F38" s="47">
        <v>11.05</v>
      </c>
      <c r="G38" s="47">
        <v>43.8</v>
      </c>
      <c r="H38" s="52">
        <v>317</v>
      </c>
      <c r="I38" s="52">
        <v>28</v>
      </c>
      <c r="J38" s="33"/>
    </row>
    <row r="39" spans="2:10" x14ac:dyDescent="0.2">
      <c r="B39" s="46" t="s">
        <v>20</v>
      </c>
      <c r="C39" s="46"/>
      <c r="D39" s="53">
        <f>D12+D16+D23+D27+D34+D38</f>
        <v>2670</v>
      </c>
      <c r="E39" s="53">
        <v>108.66</v>
      </c>
      <c r="F39" s="53">
        <f>F12+F16+F23+F27+F34+F38</f>
        <v>97.61999999999999</v>
      </c>
      <c r="G39" s="53">
        <v>478.9</v>
      </c>
      <c r="H39" s="54">
        <v>3232</v>
      </c>
      <c r="I39" s="54">
        <v>309</v>
      </c>
      <c r="J39" s="33"/>
    </row>
    <row r="40" spans="2:10" x14ac:dyDescent="0.2">
      <c r="B40" s="111"/>
      <c r="C40" s="112"/>
      <c r="D40" s="112"/>
      <c r="E40" s="112"/>
      <c r="F40" s="112"/>
      <c r="G40" s="112"/>
      <c r="H40" s="112"/>
      <c r="I40" s="112"/>
      <c r="J40" s="113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</sheetData>
  <mergeCells count="15">
    <mergeCell ref="B8:J8"/>
    <mergeCell ref="B40:J40"/>
    <mergeCell ref="B35:J35"/>
    <mergeCell ref="B13:J13"/>
    <mergeCell ref="B17:J17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topLeftCell="A4" workbookViewId="0">
      <selection activeCell="I27" sqref="I27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124"/>
      <c r="G1" s="124"/>
      <c r="H1" s="124"/>
      <c r="I1" s="124"/>
      <c r="J1" s="124"/>
    </row>
    <row r="2" spans="2:12" s="59" customFormat="1" ht="15.6" x14ac:dyDescent="0.35">
      <c r="B2" s="3"/>
      <c r="C2" s="3"/>
      <c r="D2" s="3"/>
      <c r="E2" s="58"/>
      <c r="F2" s="125"/>
      <c r="G2" s="125"/>
      <c r="H2" s="125"/>
      <c r="I2" s="125"/>
      <c r="J2" s="125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64</v>
      </c>
    </row>
    <row r="4" spans="2:12" s="59" customFormat="1" ht="15.6" x14ac:dyDescent="0.35">
      <c r="B4" s="126"/>
      <c r="C4" s="126"/>
      <c r="D4" s="126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29" t="s">
        <v>6</v>
      </c>
      <c r="E5" s="131" t="s">
        <v>7</v>
      </c>
      <c r="F5" s="131"/>
      <c r="G5" s="131"/>
      <c r="H5" s="132" t="s">
        <v>8</v>
      </c>
      <c r="I5" s="67" t="s">
        <v>30</v>
      </c>
      <c r="J5" s="109" t="s">
        <v>9</v>
      </c>
    </row>
    <row r="6" spans="2:12" ht="15.75" x14ac:dyDescent="0.2">
      <c r="B6" s="55"/>
      <c r="C6" s="30"/>
      <c r="D6" s="130"/>
      <c r="E6" s="68" t="s">
        <v>10</v>
      </c>
      <c r="F6" s="68" t="s">
        <v>11</v>
      </c>
      <c r="G6" s="68" t="s">
        <v>12</v>
      </c>
      <c r="H6" s="132"/>
      <c r="I6" s="69"/>
      <c r="J6" s="109"/>
    </row>
    <row r="7" spans="2:12" ht="15.75" x14ac:dyDescent="0.2">
      <c r="B7" s="15"/>
      <c r="C7" s="102" t="s">
        <v>53</v>
      </c>
      <c r="D7" s="127"/>
      <c r="E7" s="127"/>
      <c r="F7" s="127"/>
      <c r="G7" s="128"/>
      <c r="H7" s="70"/>
      <c r="I7" s="70"/>
      <c r="J7" s="17"/>
    </row>
    <row r="8" spans="2:12" x14ac:dyDescent="0.2">
      <c r="B8" s="123" t="s">
        <v>21</v>
      </c>
      <c r="C8" s="123"/>
      <c r="D8" s="123"/>
      <c r="E8" s="123"/>
      <c r="F8" s="123"/>
      <c r="G8" s="123"/>
      <c r="H8" s="123"/>
      <c r="I8" s="123"/>
      <c r="J8" s="123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v>460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33" t="s">
        <v>0</v>
      </c>
      <c r="C13" s="134"/>
      <c r="D13" s="134"/>
      <c r="E13" s="134"/>
      <c r="F13" s="134"/>
      <c r="G13" s="134"/>
      <c r="H13" s="134"/>
      <c r="I13" s="134"/>
      <c r="J13" s="135"/>
    </row>
    <row r="14" spans="2:12" x14ac:dyDescent="0.2">
      <c r="B14" s="44" t="s">
        <v>59</v>
      </c>
      <c r="C14" s="89" t="s">
        <v>59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s="6" customFormat="1" x14ac:dyDescent="0.2">
      <c r="B15" s="90" t="s">
        <v>54</v>
      </c>
      <c r="C15" s="90" t="s">
        <v>57</v>
      </c>
      <c r="D15" s="91">
        <v>50</v>
      </c>
      <c r="E15" s="92">
        <v>4.75</v>
      </c>
      <c r="F15" s="92">
        <v>4.75</v>
      </c>
      <c r="G15" s="92">
        <v>36</v>
      </c>
      <c r="H15" s="93">
        <v>205.75</v>
      </c>
      <c r="I15" s="93">
        <v>10</v>
      </c>
      <c r="J15" s="91" t="s">
        <v>13</v>
      </c>
    </row>
    <row r="16" spans="2:12" x14ac:dyDescent="0.2">
      <c r="B16" s="46" t="s">
        <v>26</v>
      </c>
      <c r="C16" s="46"/>
      <c r="D16" s="53">
        <v>250</v>
      </c>
      <c r="E16" s="75">
        <v>6.61</v>
      </c>
      <c r="F16" s="75">
        <v>5.15</v>
      </c>
      <c r="G16" s="75">
        <v>52</v>
      </c>
      <c r="H16" s="74">
        <v>282</v>
      </c>
      <c r="I16" s="74">
        <v>46</v>
      </c>
      <c r="J16" s="39"/>
    </row>
    <row r="17" spans="2:10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55</v>
      </c>
      <c r="C19" s="32" t="s">
        <v>36</v>
      </c>
      <c r="D19" s="39">
        <v>100</v>
      </c>
      <c r="E19" s="71">
        <v>20.8</v>
      </c>
      <c r="F19" s="71">
        <v>16.3</v>
      </c>
      <c r="G19" s="71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56</v>
      </c>
      <c r="C20" s="32" t="s">
        <v>35</v>
      </c>
      <c r="D20" s="39">
        <v>180</v>
      </c>
      <c r="E20" s="71">
        <v>4.4000000000000004</v>
      </c>
      <c r="F20" s="71">
        <v>4.7</v>
      </c>
      <c r="G20" s="71">
        <v>45</v>
      </c>
      <c r="H20" s="40">
        <v>240</v>
      </c>
      <c r="I20" s="40">
        <v>10.594900000000001</v>
      </c>
      <c r="J20" s="39">
        <v>297</v>
      </c>
    </row>
    <row r="21" spans="2:10" x14ac:dyDescent="0.2">
      <c r="B21" s="32" t="s">
        <v>29</v>
      </c>
      <c r="C21" s="32" t="s">
        <v>37</v>
      </c>
      <c r="D21" s="39">
        <v>200</v>
      </c>
      <c r="E21" s="71">
        <v>0.5</v>
      </c>
      <c r="F21" s="71">
        <v>0.1</v>
      </c>
      <c r="G21" s="71">
        <v>30.9</v>
      </c>
      <c r="H21" s="40">
        <f t="shared" ref="H21:H22" si="0">(E21+G21)*4+F21*9</f>
        <v>126.5</v>
      </c>
      <c r="I21" s="40">
        <v>4</v>
      </c>
      <c r="J21" s="39" t="s">
        <v>14</v>
      </c>
    </row>
    <row r="22" spans="2:10" ht="15.75" x14ac:dyDescent="0.2">
      <c r="B22" s="44" t="s">
        <v>15</v>
      </c>
      <c r="C22" s="44" t="s">
        <v>33</v>
      </c>
      <c r="D22" s="39">
        <v>150</v>
      </c>
      <c r="E22" s="78">
        <v>11.86</v>
      </c>
      <c r="F22" s="78">
        <v>1.5</v>
      </c>
      <c r="G22" s="78">
        <v>72.489999999999995</v>
      </c>
      <c r="H22" s="51">
        <f t="shared" si="0"/>
        <v>350.9</v>
      </c>
      <c r="I22" s="51">
        <v>7</v>
      </c>
      <c r="J22" s="39">
        <v>366</v>
      </c>
    </row>
    <row r="23" spans="2:10" x14ac:dyDescent="0.2">
      <c r="B23" s="48" t="s">
        <v>16</v>
      </c>
      <c r="C23" s="48"/>
      <c r="D23" s="53">
        <f>SUM(D18:D22)</f>
        <v>880</v>
      </c>
      <c r="E23" s="75">
        <f>SUM(E18:E22)</f>
        <v>39.96</v>
      </c>
      <c r="F23" s="75">
        <f>SUM(F18:F22)</f>
        <v>27.6</v>
      </c>
      <c r="G23" s="75">
        <f>SUM(G18:G22)</f>
        <v>167.29</v>
      </c>
      <c r="H23" s="74">
        <v>1078</v>
      </c>
      <c r="I23" s="74">
        <v>112</v>
      </c>
      <c r="J23" s="39"/>
    </row>
    <row r="24" spans="2:10" x14ac:dyDescent="0.2">
      <c r="B24" s="123" t="s">
        <v>2</v>
      </c>
      <c r="C24" s="123"/>
      <c r="D24" s="123"/>
      <c r="E24" s="123"/>
      <c r="F24" s="123"/>
      <c r="G24" s="123"/>
      <c r="H24" s="123"/>
      <c r="I24" s="123"/>
      <c r="J24" s="123"/>
    </row>
    <row r="25" spans="2:10" x14ac:dyDescent="0.2">
      <c r="B25" s="44" t="s">
        <v>50</v>
      </c>
      <c r="C25" s="44" t="s">
        <v>38</v>
      </c>
      <c r="D25" s="39">
        <v>100</v>
      </c>
      <c r="E25" s="49">
        <v>7.8</v>
      </c>
      <c r="F25" s="49">
        <v>5.8</v>
      </c>
      <c r="G25" s="49">
        <v>51</v>
      </c>
      <c r="H25" s="40">
        <f>(E25+G25)*4+F25*9</f>
        <v>287.39999999999998</v>
      </c>
      <c r="I25" s="40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250</v>
      </c>
      <c r="E26" s="71">
        <v>4.5</v>
      </c>
      <c r="F26" s="71">
        <v>3.88</v>
      </c>
      <c r="G26" s="71">
        <v>17</v>
      </c>
      <c r="H26" s="40">
        <v>121</v>
      </c>
      <c r="I26" s="40">
        <v>12.5</v>
      </c>
      <c r="J26" s="39">
        <v>693</v>
      </c>
    </row>
    <row r="27" spans="2:10" x14ac:dyDescent="0.2">
      <c r="B27" s="50" t="s">
        <v>17</v>
      </c>
      <c r="C27" s="50"/>
      <c r="D27" s="53">
        <f>SUM(D25:D26)</f>
        <v>350</v>
      </c>
      <c r="E27" s="75">
        <f>SUM(E25:E26)</f>
        <v>12.3</v>
      </c>
      <c r="F27" s="75">
        <f>SUM(F25:F26)</f>
        <v>9.68</v>
      </c>
      <c r="G27" s="75">
        <f>SUM(G25:G26)</f>
        <v>68</v>
      </c>
      <c r="H27" s="74">
        <f>SUM(H25:H26)</f>
        <v>408.4</v>
      </c>
      <c r="I27" s="74">
        <v>19</v>
      </c>
      <c r="J27" s="39"/>
    </row>
    <row r="28" spans="2:10" x14ac:dyDescent="0.2">
      <c r="B28" s="123" t="s">
        <v>3</v>
      </c>
      <c r="C28" s="123"/>
      <c r="D28" s="123"/>
      <c r="E28" s="123"/>
      <c r="F28" s="123"/>
      <c r="G28" s="123"/>
      <c r="H28" s="123"/>
      <c r="I28" s="123"/>
      <c r="J28" s="123"/>
    </row>
    <row r="29" spans="2:10" x14ac:dyDescent="0.2">
      <c r="B29" s="97" t="s">
        <v>60</v>
      </c>
      <c r="C29" s="97" t="s">
        <v>61</v>
      </c>
      <c r="D29" s="98">
        <v>280</v>
      </c>
      <c r="E29" s="144">
        <v>16.809999999999999</v>
      </c>
      <c r="F29" s="144">
        <v>15.64</v>
      </c>
      <c r="G29" s="144">
        <v>27.19</v>
      </c>
      <c r="H29" s="98">
        <v>317</v>
      </c>
      <c r="I29" s="98">
        <v>62</v>
      </c>
      <c r="J29" s="98">
        <v>489</v>
      </c>
    </row>
    <row r="30" spans="2:10" ht="15.75" x14ac:dyDescent="0.2">
      <c r="B30" s="32" t="s">
        <v>58</v>
      </c>
      <c r="C30" s="32" t="s">
        <v>32</v>
      </c>
      <c r="D30" s="94">
        <v>100</v>
      </c>
      <c r="E30" s="140">
        <v>0.8</v>
      </c>
      <c r="F30" s="140">
        <v>0.2</v>
      </c>
      <c r="G30" s="140">
        <v>1.8</v>
      </c>
      <c r="H30" s="143">
        <v>14</v>
      </c>
      <c r="I30" s="72">
        <v>18</v>
      </c>
      <c r="J30" s="73">
        <v>247</v>
      </c>
    </row>
    <row r="31" spans="2:10" ht="27" x14ac:dyDescent="0.2">
      <c r="B31" s="32" t="s">
        <v>18</v>
      </c>
      <c r="C31" s="32" t="s">
        <v>39</v>
      </c>
      <c r="D31" s="39">
        <v>200</v>
      </c>
      <c r="E31" s="145">
        <v>0.2</v>
      </c>
      <c r="F31" s="145">
        <v>0</v>
      </c>
      <c r="G31" s="14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15</v>
      </c>
      <c r="C32" s="44" t="s">
        <v>33</v>
      </c>
      <c r="D32" s="39">
        <v>150</v>
      </c>
      <c r="E32" s="78">
        <v>11.86</v>
      </c>
      <c r="F32" s="78">
        <v>1.5</v>
      </c>
      <c r="G32" s="78">
        <v>72.489999999999995</v>
      </c>
      <c r="H32" s="51">
        <f t="shared" ref="H32" si="1">(E32+G32)*4+F32*9</f>
        <v>350.9</v>
      </c>
      <c r="I32" s="51">
        <v>7</v>
      </c>
      <c r="J32" s="39">
        <v>366</v>
      </c>
    </row>
    <row r="33" spans="2:10" x14ac:dyDescent="0.2">
      <c r="B33" s="44" t="s">
        <v>51</v>
      </c>
      <c r="C33" s="44" t="s">
        <v>32</v>
      </c>
      <c r="D33" s="39">
        <v>10</v>
      </c>
      <c r="E33" s="49">
        <v>0.1</v>
      </c>
      <c r="F33" s="49">
        <v>8.3000000000000007</v>
      </c>
      <c r="G33" s="49">
        <v>0.1</v>
      </c>
      <c r="H33" s="51">
        <v>76</v>
      </c>
      <c r="I33" s="51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740</v>
      </c>
      <c r="E34" s="75">
        <f>SUM(E29:E33)</f>
        <v>29.77</v>
      </c>
      <c r="F34" s="75">
        <f>SUM(F29:F33)</f>
        <v>25.64</v>
      </c>
      <c r="G34" s="75">
        <f>SUM(G29:G33)</f>
        <v>110.67999999999999</v>
      </c>
      <c r="H34" s="74">
        <f>SUM(H29:H33)</f>
        <v>795.09999999999991</v>
      </c>
      <c r="I34" s="74">
        <v>95</v>
      </c>
      <c r="J34" s="39"/>
    </row>
    <row r="35" spans="2:10" x14ac:dyDescent="0.2">
      <c r="B35" s="123" t="s">
        <v>4</v>
      </c>
      <c r="C35" s="123"/>
      <c r="D35" s="123"/>
      <c r="E35" s="123"/>
      <c r="F35" s="123"/>
      <c r="G35" s="123"/>
      <c r="H35" s="123"/>
      <c r="I35" s="123"/>
      <c r="J35" s="123"/>
    </row>
    <row r="36" spans="2:10" x14ac:dyDescent="0.2">
      <c r="B36" s="44" t="s">
        <v>62</v>
      </c>
      <c r="C36" s="44" t="s">
        <v>63</v>
      </c>
      <c r="D36" s="39">
        <v>30</v>
      </c>
      <c r="E36" s="49">
        <v>4.75</v>
      </c>
      <c r="F36" s="49">
        <v>4.75</v>
      </c>
      <c r="G36" s="49">
        <v>36</v>
      </c>
      <c r="H36" s="51">
        <f>(E36+G36)*4+F36*9</f>
        <v>205.75</v>
      </c>
      <c r="I36" s="51">
        <v>9.9</v>
      </c>
      <c r="J36" s="39" t="s">
        <v>13</v>
      </c>
    </row>
    <row r="37" spans="2:10" x14ac:dyDescent="0.2">
      <c r="B37" s="32" t="s">
        <v>52</v>
      </c>
      <c r="C37" s="32" t="s">
        <v>42</v>
      </c>
      <c r="D37" s="39">
        <v>200</v>
      </c>
      <c r="E37" s="49">
        <v>5.7</v>
      </c>
      <c r="F37" s="49">
        <v>6.3</v>
      </c>
      <c r="G37" s="49">
        <v>7.8</v>
      </c>
      <c r="H37" s="51">
        <f>(E37+G37)*4+F37*9</f>
        <v>110.69999999999999</v>
      </c>
      <c r="I37" s="51">
        <v>18</v>
      </c>
      <c r="J37" s="39">
        <v>386</v>
      </c>
    </row>
    <row r="38" spans="2:10" x14ac:dyDescent="0.2">
      <c r="B38" s="50" t="s">
        <v>27</v>
      </c>
      <c r="C38" s="50"/>
      <c r="D38" s="53">
        <v>230</v>
      </c>
      <c r="E38" s="53">
        <v>10.45</v>
      </c>
      <c r="F38" s="53">
        <v>11.05</v>
      </c>
      <c r="G38" s="53">
        <v>43.8</v>
      </c>
      <c r="H38" s="54">
        <v>317</v>
      </c>
      <c r="I38" s="54">
        <v>28</v>
      </c>
      <c r="J38" s="39"/>
    </row>
    <row r="39" spans="2:10" x14ac:dyDescent="0.2">
      <c r="B39" s="46" t="s">
        <v>20</v>
      </c>
      <c r="C39" s="46"/>
      <c r="D39" s="53">
        <f>D12+D16+D23+D27+D34+D38</f>
        <v>2910</v>
      </c>
      <c r="E39" s="53">
        <f>E12+E16+E23+E27+E34+E38</f>
        <v>124.69</v>
      </c>
      <c r="F39" s="53">
        <f>F12+F16+F23+F27+F34+F38</f>
        <v>109.52</v>
      </c>
      <c r="G39" s="53">
        <f>G12+G16+G23+G27+G34+G38</f>
        <v>535.77</v>
      </c>
      <c r="H39" s="54">
        <v>3632</v>
      </c>
      <c r="I39" s="54">
        <v>351</v>
      </c>
      <c r="J39" s="39"/>
    </row>
    <row r="40" spans="2:10" x14ac:dyDescent="0.2">
      <c r="B40" s="111"/>
      <c r="C40" s="112"/>
      <c r="D40" s="112"/>
      <c r="E40" s="112"/>
      <c r="F40" s="112"/>
      <c r="G40" s="112"/>
      <c r="H40" s="112"/>
      <c r="I40" s="112"/>
      <c r="J40" s="113"/>
    </row>
    <row r="50" spans="2:10" x14ac:dyDescent="0.2">
      <c r="B50" s="60"/>
      <c r="C50" s="60"/>
      <c r="D50" s="60"/>
      <c r="E50" s="60"/>
      <c r="F50" s="60"/>
      <c r="G50" s="60"/>
      <c r="H50" s="60"/>
      <c r="I50" s="60"/>
      <c r="J50" s="60"/>
    </row>
    <row r="51" spans="2:10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</sheetData>
  <mergeCells count="15">
    <mergeCell ref="B24:J24"/>
    <mergeCell ref="B28:J28"/>
    <mergeCell ref="B35:J35"/>
    <mergeCell ref="B40:J40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2025-10-17T13:55:40Z</dcterms:modified>
</cp:coreProperties>
</file>