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5" i="5" l="1"/>
  <c r="H15" i="2"/>
  <c r="H22" i="5" l="1"/>
  <c r="H11" i="5"/>
  <c r="G24" i="2" l="1"/>
  <c r="F24" i="2"/>
  <c r="E24" i="2"/>
  <c r="D24" i="2"/>
  <c r="H22" i="2"/>
  <c r="G13" i="2"/>
  <c r="F13" i="2"/>
  <c r="E13" i="2"/>
  <c r="D13" i="2"/>
  <c r="H12" i="2"/>
  <c r="H11" i="2"/>
  <c r="H13" i="2" l="1"/>
  <c r="G25" i="2"/>
  <c r="F25" i="2"/>
  <c r="H25" i="2"/>
  <c r="D25" i="2"/>
  <c r="E25" i="2"/>
  <c r="H12" i="5"/>
  <c r="G24" i="5" l="1"/>
  <c r="F24" i="5"/>
  <c r="E24" i="5"/>
  <c r="D24" i="5"/>
  <c r="G13" i="5"/>
  <c r="F13" i="5"/>
  <c r="E13" i="5"/>
  <c r="D13" i="5"/>
  <c r="H13" i="5" l="1"/>
  <c r="D25" i="5"/>
  <c r="F25" i="5"/>
  <c r="G25" i="5"/>
  <c r="E25" i="5"/>
  <c r="H24" i="5"/>
</calcChain>
</file>

<file path=xl/sharedStrings.xml><?xml version="1.0" encoding="utf-8"?>
<sst xmlns="http://schemas.openxmlformats.org/spreadsheetml/2006/main" count="94" uniqueCount="49">
  <si>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</si>
  <si>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</si>
  <si>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</si>
  <si>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</si>
  <si>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</si>
  <si>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</si>
  <si>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</si>
  <si>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</si>
  <si>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</si>
  <si>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</si>
  <si>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</si>
  <si>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</si>
  <si>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</si>
  <si>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</si>
  <si>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</si>
  <si>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</si>
  <si>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</si>
  <si>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</si>
  <si>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</si>
  <si>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</si>
  <si>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</si>
  <si>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</si>
  <si>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</si>
  <si>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</si>
  <si>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</si>
  <si>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</si>
  <si>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</si>
  <si>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</si>
  <si>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</si>
  <si>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</si>
  <si>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</si>
  <si>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</si>
  <si>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</si>
  <si>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</si>
  <si>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</si>
  <si>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</si>
  <si>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</si>
  <si>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</si>
  <si>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</si>
  <si>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</si>
  <si>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</si>
  <si>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</si>
  <si>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</si>
  <si>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>18.10.2025г.</t>
  </si>
  <si>
    <t>Вафли</t>
  </si>
  <si>
    <t>Сладкое</t>
  </si>
  <si>
    <t>-</t>
  </si>
  <si>
    <t xml:space="preserve">Помидоры консервированные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</si>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</sst>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75" x14ac:dyDescent="0.25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43</v>
      </c>
    </row>
    <row r="4" spans="2:12" s="12" customFormat="1" ht="15.75" x14ac:dyDescent="0.25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41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48" t="s">
        <v>44</v>
      </c>
      <c r="C15" s="48" t="s">
        <v>45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46</v>
      </c>
    </row>
    <row r="16" spans="2:12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42">
        <v>230</v>
      </c>
      <c r="E17" s="46">
        <v>7.05</v>
      </c>
      <c r="F17" s="46">
        <v>5.55</v>
      </c>
      <c r="G17" s="46">
        <v>67.5</v>
      </c>
      <c r="H17" s="47">
        <v>348</v>
      </c>
      <c r="I17" s="47">
        <v>25</v>
      </c>
      <c r="J17" s="33"/>
    </row>
    <row r="18" spans="2:10" x14ac:dyDescent="0.2">
      <c r="B18" s="104" t="s">
        <v>0</v>
      </c>
      <c r="C18" s="105"/>
      <c r="D18" s="105"/>
      <c r="E18" s="105"/>
      <c r="F18" s="105"/>
      <c r="G18" s="105"/>
      <c r="H18" s="105"/>
      <c r="I18" s="105"/>
      <c r="J18" s="106"/>
    </row>
    <row r="19" spans="2:10" x14ac:dyDescent="0.2">
      <c r="B19" s="30" t="s">
        <v>37</v>
      </c>
      <c r="C19" s="30" t="s">
        <v>24</v>
      </c>
      <c r="D19" s="33">
        <v>200</v>
      </c>
      <c r="E19" s="35">
        <v>5.8</v>
      </c>
      <c r="F19" s="35">
        <v>3.5</v>
      </c>
      <c r="G19" s="35">
        <v>24.6</v>
      </c>
      <c r="H19" s="36">
        <v>153</v>
      </c>
      <c r="I19" s="37">
        <v>8.5844000000000005</v>
      </c>
      <c r="J19" s="38">
        <v>139</v>
      </c>
    </row>
    <row r="20" spans="2:10" x14ac:dyDescent="0.2">
      <c r="B20" s="30" t="s">
        <v>38</v>
      </c>
      <c r="C20" s="30" t="s">
        <v>25</v>
      </c>
      <c r="D20" s="33">
        <v>240</v>
      </c>
      <c r="E20" s="35">
        <v>4.5599999999999996</v>
      </c>
      <c r="F20" s="35">
        <v>12.56</v>
      </c>
      <c r="G20" s="35">
        <v>40.22</v>
      </c>
      <c r="H20" s="36">
        <v>292</v>
      </c>
      <c r="I20" s="37">
        <v>51</v>
      </c>
      <c r="J20" s="38">
        <v>329</v>
      </c>
    </row>
    <row r="21" spans="2:10" x14ac:dyDescent="0.2">
      <c r="B21" s="99" t="s">
        <v>47</v>
      </c>
      <c r="C21" s="100" t="s">
        <v>21</v>
      </c>
      <c r="D21" s="101">
        <v>60</v>
      </c>
      <c r="E21" s="101">
        <v>0.6</v>
      </c>
      <c r="F21" s="101">
        <v>0.12</v>
      </c>
      <c r="G21" s="101">
        <v>1</v>
      </c>
      <c r="H21" s="101">
        <v>9.6</v>
      </c>
      <c r="I21" s="101">
        <v>11</v>
      </c>
      <c r="J21" s="102">
        <v>247</v>
      </c>
    </row>
    <row r="22" spans="2:10" x14ac:dyDescent="0.2">
      <c r="B22" s="30" t="s">
        <v>17</v>
      </c>
      <c r="C22" s="30" t="s">
        <v>26</v>
      </c>
      <c r="D22" s="33">
        <v>200</v>
      </c>
      <c r="E22" s="94">
        <v>0.5</v>
      </c>
      <c r="F22" s="94">
        <v>0.1</v>
      </c>
      <c r="G22" s="94">
        <v>30.9</v>
      </c>
      <c r="H22" s="36">
        <f>(E22+G22)*4+F22*9</f>
        <v>126.5</v>
      </c>
      <c r="I22" s="37">
        <v>4</v>
      </c>
      <c r="J22" s="38" t="s">
        <v>9</v>
      </c>
    </row>
    <row r="23" spans="2:10" ht="15.75" x14ac:dyDescent="0.25">
      <c r="B23" s="48" t="s">
        <v>48</v>
      </c>
      <c r="C23" s="48" t="s">
        <v>22</v>
      </c>
      <c r="D23" s="89">
        <v>120</v>
      </c>
      <c r="E23" s="97">
        <v>9.5</v>
      </c>
      <c r="F23" s="97">
        <v>1.2</v>
      </c>
      <c r="G23" s="97">
        <v>58</v>
      </c>
      <c r="H23" s="103">
        <v>281</v>
      </c>
      <c r="I23" s="82">
        <v>5</v>
      </c>
      <c r="J23" s="40">
        <v>366</v>
      </c>
    </row>
    <row r="24" spans="2:10" x14ac:dyDescent="0.2">
      <c r="B24" s="49" t="s">
        <v>11</v>
      </c>
      <c r="C24" s="49"/>
      <c r="D24" s="42">
        <f>SUM(D19:D23)</f>
        <v>820</v>
      </c>
      <c r="E24" s="95">
        <f>SUM(E19:E23)</f>
        <v>20.96</v>
      </c>
      <c r="F24" s="95">
        <f>SUM(F19:F23)</f>
        <v>17.480000000000004</v>
      </c>
      <c r="G24" s="95">
        <f>SUM(G19:G23)</f>
        <v>154.72</v>
      </c>
      <c r="H24" s="96">
        <v>862.6</v>
      </c>
      <c r="I24" s="47">
        <v>80</v>
      </c>
      <c r="J24" s="33"/>
    </row>
    <row r="25" spans="2:10" x14ac:dyDescent="0.2">
      <c r="B25" s="50" t="s">
        <v>13</v>
      </c>
      <c r="C25" s="50"/>
      <c r="D25" s="51">
        <f>D13+D17+D24</f>
        <v>1590</v>
      </c>
      <c r="E25" s="52">
        <f>E13+E17+E24</f>
        <v>48.31</v>
      </c>
      <c r="F25" s="52">
        <f>F13+F17+F24</f>
        <v>45.89</v>
      </c>
      <c r="G25" s="52">
        <f>G13+G17+G24</f>
        <v>281.34000000000003</v>
      </c>
      <c r="H25" s="53">
        <f>H13+H17+H24</f>
        <v>1734.6999999999998</v>
      </c>
      <c r="I25" s="53">
        <v>149</v>
      </c>
      <c r="J25" s="33"/>
    </row>
    <row r="26" spans="2:10" x14ac:dyDescent="0.2">
      <c r="B26" s="55"/>
      <c r="C26" s="55"/>
      <c r="D26" s="56"/>
      <c r="E26" s="57"/>
      <c r="F26" s="57"/>
      <c r="G26" s="57"/>
      <c r="H26" s="58"/>
      <c r="I26" s="58"/>
      <c r="J26" s="59"/>
    </row>
  </sheetData>
  <mergeCells count="11">
    <mergeCell ref="B18:J18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zoomScale="90" zoomScaleNormal="90" workbookViewId="0">
      <selection activeCell="I24" sqref="I24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75" x14ac:dyDescent="0.25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43</v>
      </c>
    </row>
    <row r="4" spans="2:12" s="66" customFormat="1" ht="15.75" x14ac:dyDescent="0.25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40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48" t="s">
        <v>44</v>
      </c>
      <c r="C15" s="48" t="s">
        <v>45</v>
      </c>
      <c r="D15" s="40">
        <v>30</v>
      </c>
      <c r="E15" s="98">
        <v>4.75</v>
      </c>
      <c r="F15" s="98">
        <v>4.75</v>
      </c>
      <c r="G15" s="98">
        <v>36</v>
      </c>
      <c r="H15" s="82">
        <f>(E15+G15)*4+F15*9</f>
        <v>205.75</v>
      </c>
      <c r="I15" s="82">
        <v>9.9</v>
      </c>
      <c r="J15" s="40" t="s">
        <v>46</v>
      </c>
    </row>
    <row r="16" spans="2:12" s="6" customFormat="1" x14ac:dyDescent="0.2">
      <c r="B16" s="30" t="s">
        <v>42</v>
      </c>
      <c r="C16" s="30" t="s">
        <v>23</v>
      </c>
      <c r="D16" s="33">
        <v>200</v>
      </c>
      <c r="E16" s="44">
        <v>2.2999999999999998</v>
      </c>
      <c r="F16" s="44">
        <v>0.8</v>
      </c>
      <c r="G16" s="44">
        <v>31.5</v>
      </c>
      <c r="H16" s="45">
        <v>142</v>
      </c>
      <c r="I16" s="45">
        <v>15</v>
      </c>
      <c r="J16" s="33">
        <v>394</v>
      </c>
    </row>
    <row r="17" spans="2:10" x14ac:dyDescent="0.2">
      <c r="B17" s="41" t="s">
        <v>18</v>
      </c>
      <c r="C17" s="41"/>
      <c r="D17" s="51">
        <v>230</v>
      </c>
      <c r="E17" s="52">
        <v>7.05</v>
      </c>
      <c r="F17" s="52">
        <v>5.55</v>
      </c>
      <c r="G17" s="52">
        <v>67.5</v>
      </c>
      <c r="H17" s="53">
        <v>348</v>
      </c>
      <c r="I17" s="53">
        <v>25</v>
      </c>
      <c r="J17" s="40"/>
    </row>
    <row r="18" spans="2:10" x14ac:dyDescent="0.2">
      <c r="B18" s="119" t="s">
        <v>0</v>
      </c>
      <c r="C18" s="120"/>
      <c r="D18" s="120"/>
      <c r="E18" s="120"/>
      <c r="F18" s="120"/>
      <c r="G18" s="120"/>
      <c r="H18" s="120"/>
      <c r="I18" s="120"/>
      <c r="J18" s="121"/>
    </row>
    <row r="19" spans="2:10" x14ac:dyDescent="0.2">
      <c r="B19" s="30" t="s">
        <v>37</v>
      </c>
      <c r="C19" s="30" t="s">
        <v>24</v>
      </c>
      <c r="D19" s="40">
        <v>250</v>
      </c>
      <c r="E19" s="34">
        <v>7.3</v>
      </c>
      <c r="F19" s="34">
        <v>4.4000000000000004</v>
      </c>
      <c r="G19" s="34">
        <v>30.8</v>
      </c>
      <c r="H19" s="32">
        <v>192</v>
      </c>
      <c r="I19" s="78">
        <v>11</v>
      </c>
      <c r="J19" s="79">
        <v>139</v>
      </c>
    </row>
    <row r="20" spans="2:10" x14ac:dyDescent="0.2">
      <c r="B20" s="30" t="s">
        <v>38</v>
      </c>
      <c r="C20" s="30" t="s">
        <v>25</v>
      </c>
      <c r="D20" s="40">
        <v>280</v>
      </c>
      <c r="E20" s="34">
        <v>5.32</v>
      </c>
      <c r="F20" s="34">
        <v>14.66</v>
      </c>
      <c r="G20" s="34">
        <v>46.94</v>
      </c>
      <c r="H20" s="32">
        <v>341</v>
      </c>
      <c r="I20" s="78">
        <v>60</v>
      </c>
      <c r="J20" s="79">
        <v>329</v>
      </c>
    </row>
    <row r="21" spans="2:10" x14ac:dyDescent="0.2">
      <c r="B21" s="30" t="s">
        <v>39</v>
      </c>
      <c r="C21" s="30" t="s">
        <v>21</v>
      </c>
      <c r="D21" s="33">
        <v>100</v>
      </c>
      <c r="E21" s="35">
        <v>1</v>
      </c>
      <c r="F21" s="35">
        <v>0.2</v>
      </c>
      <c r="G21" s="35">
        <v>1.6</v>
      </c>
      <c r="H21" s="36">
        <v>16</v>
      </c>
      <c r="I21" s="37">
        <v>17</v>
      </c>
      <c r="J21" s="38">
        <v>247</v>
      </c>
    </row>
    <row r="22" spans="2:10" x14ac:dyDescent="0.2">
      <c r="B22" s="30" t="s">
        <v>17</v>
      </c>
      <c r="C22" s="30" t="s">
        <v>26</v>
      </c>
      <c r="D22" s="89">
        <v>200</v>
      </c>
      <c r="E22" s="34">
        <v>0.5</v>
      </c>
      <c r="F22" s="34">
        <v>0.1</v>
      </c>
      <c r="G22" s="34">
        <v>30.9</v>
      </c>
      <c r="H22" s="90">
        <f>(E22+G22)*4+F22*9</f>
        <v>126.5</v>
      </c>
      <c r="I22" s="78">
        <v>4</v>
      </c>
      <c r="J22" s="79" t="s">
        <v>9</v>
      </c>
    </row>
    <row r="23" spans="2:10" ht="15.75" x14ac:dyDescent="0.2">
      <c r="B23" s="48" t="s">
        <v>10</v>
      </c>
      <c r="C23" s="48" t="s">
        <v>22</v>
      </c>
      <c r="D23" s="89">
        <v>150</v>
      </c>
      <c r="E23" s="93">
        <v>11.9</v>
      </c>
      <c r="F23" s="93">
        <v>1.5</v>
      </c>
      <c r="G23" s="93">
        <v>72.5</v>
      </c>
      <c r="H23" s="91">
        <v>351</v>
      </c>
      <c r="I23" s="82">
        <v>7</v>
      </c>
      <c r="J23" s="40">
        <v>366</v>
      </c>
    </row>
    <row r="24" spans="2:10" x14ac:dyDescent="0.2">
      <c r="B24" s="49" t="s">
        <v>11</v>
      </c>
      <c r="C24" s="49"/>
      <c r="D24" s="51">
        <f>SUM(D19:D23)</f>
        <v>980</v>
      </c>
      <c r="E24" s="92">
        <f>SUM(E19:E23)</f>
        <v>26.020000000000003</v>
      </c>
      <c r="F24" s="92">
        <f>SUM(F19:F23)</f>
        <v>20.860000000000003</v>
      </c>
      <c r="G24" s="92">
        <f>SUM(G19:G23)</f>
        <v>182.73999999999998</v>
      </c>
      <c r="H24" s="53">
        <f>SUM(H19:H23)</f>
        <v>1026.5</v>
      </c>
      <c r="I24" s="53">
        <v>99</v>
      </c>
      <c r="J24" s="40"/>
    </row>
    <row r="25" spans="2:10" x14ac:dyDescent="0.2">
      <c r="B25" s="83" t="s">
        <v>13</v>
      </c>
      <c r="C25" s="83"/>
      <c r="D25" s="51">
        <f>D13+D17+D24</f>
        <v>1810</v>
      </c>
      <c r="E25" s="52">
        <f>E13+E17+E24</f>
        <v>57.070000000000007</v>
      </c>
      <c r="F25" s="52">
        <f>F13+F17+F24</f>
        <v>53.010000000000005</v>
      </c>
      <c r="G25" s="52">
        <f>G13+G17+G24</f>
        <v>313.33999999999997</v>
      </c>
      <c r="H25" s="53">
        <v>1963</v>
      </c>
      <c r="I25" s="53">
        <v>171</v>
      </c>
      <c r="J25" s="40"/>
    </row>
    <row r="26" spans="2:10" x14ac:dyDescent="0.2">
      <c r="B26" s="55"/>
      <c r="C26" s="55"/>
      <c r="D26" s="55"/>
      <c r="E26" s="84"/>
      <c r="F26" s="84"/>
      <c r="G26" s="84"/>
      <c r="H26" s="85"/>
      <c r="I26" s="85"/>
      <c r="J26" s="86"/>
    </row>
  </sheetData>
  <mergeCells count="11">
    <mergeCell ref="B18:J18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2025-10-21T10:34:31Z</dcterms:modified>
</cp:coreProperties>
</file>