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2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8" i="5" l="1"/>
  <c r="H37" i="5"/>
  <c r="H22" i="5"/>
  <c r="H38" i="2"/>
  <c r="H37" i="2" l="1"/>
  <c r="H22" i="2" l="1"/>
  <c r="F25" i="5" l="1"/>
  <c r="E25" i="5"/>
  <c r="G25" i="2"/>
  <c r="D25" i="2" l="1"/>
  <c r="G35" i="5" l="1"/>
  <c r="F35" i="5"/>
  <c r="E35" i="5"/>
  <c r="D35" i="5"/>
  <c r="G29" i="5"/>
  <c r="F29" i="5"/>
  <c r="E29" i="5"/>
  <c r="D29" i="5"/>
  <c r="E35" i="2"/>
  <c r="F35" i="2"/>
  <c r="G35" i="2"/>
  <c r="D35" i="2"/>
  <c r="H34" i="2"/>
  <c r="E13" i="2"/>
  <c r="F13" i="2"/>
  <c r="G13" i="2"/>
  <c r="D13" i="2"/>
  <c r="G29" i="2"/>
  <c r="F29" i="2"/>
  <c r="E29" i="2"/>
  <c r="D29" i="2"/>
  <c r="F25" i="2"/>
  <c r="E25" i="2"/>
  <c r="H29" i="5" l="1"/>
  <c r="H35" i="5"/>
  <c r="D40" i="5"/>
  <c r="G40" i="5"/>
  <c r="F40" i="5"/>
  <c r="E40" i="5"/>
  <c r="D40" i="2"/>
  <c r="H35" i="2"/>
  <c r="H13" i="2"/>
  <c r="H25" i="2"/>
  <c r="H29" i="2"/>
  <c r="G40" i="2"/>
  <c r="F40" i="2"/>
  <c r="H40" i="5" l="1"/>
  <c r="H40" i="2"/>
</calcChain>
</file>

<file path=xl/sharedStrings.xml><?xml version="1.0" encoding="utf-8"?>
<sst xmlns="http://schemas.openxmlformats.org/spreadsheetml/2006/main" count="146" uniqueCount="72">
  <si>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</si>
  <si>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</si>
  <si>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</si>
  <si>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</si>
  <si>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</si>
  <si>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</si>
  <si>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</si>
  <si>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</si>
  <si>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</si>
  <si>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</si>
  <si>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</si>
  <si>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</si>
  <si>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</si>
  <si>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</si>
  <si>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</si>
  <si>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</si>
  <si>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</si>
  <si>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</si>
  <si>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</si>
  <si>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</si>
  <si>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</si>
  <si>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</si>
  <si>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</si>
  <si>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</si>
  <si>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</si>
  <si>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</si>
  <si>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</si>
  <si>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</si>
  <si>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</si>
  <si>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</si>
  <si>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</si>
  <si>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</si>
  <si>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</si>
  <si>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</si>
  <si>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</si>
  <si>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</si>
  <si>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</si>
  <si>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</si>
  <si>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</si>
  <si>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</si>
  <si>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</si>
  <si>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</si>
  <si>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</si>
  <si>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</si>
  <si>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</si>
  <si>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</si>
  <si>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</si>
  <si>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</si>
  <si>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Фрукт</t>
  </si>
  <si>
    <t>Суп гороховый</t>
  </si>
  <si>
    <t>Биточки мясные</t>
  </si>
  <si>
    <t>Макароны отварные</t>
  </si>
  <si>
    <t>Салат</t>
  </si>
  <si>
    <t>Выпечка</t>
  </si>
  <si>
    <t>Рагу из птицы</t>
  </si>
  <si>
    <t>Гор.напиток</t>
  </si>
  <si>
    <t xml:space="preserve">Каша рисовая молочная </t>
  </si>
  <si>
    <t>Гор.блюдо</t>
  </si>
  <si>
    <t xml:space="preserve">Макароны отварные </t>
  </si>
  <si>
    <t>639(3)</t>
  </si>
  <si>
    <t>Хлеб белый/закуска</t>
  </si>
  <si>
    <t>Салат из моркови</t>
  </si>
  <si>
    <t>Вафли</t>
  </si>
  <si>
    <t>Сладкое</t>
  </si>
  <si>
    <t>Кефир</t>
  </si>
  <si>
    <t>Яблоко</t>
  </si>
  <si>
    <t>Какао</t>
  </si>
  <si>
    <t>22.10.2025г.</t>
  </si>
  <si>
    <t>Печенье</t>
  </si>
  <si>
    <t xml:space="preserve">Сладкое </t>
  </si>
  <si>
    <t>Запеканка из творога со сгущ.молоком</t>
  </si>
  <si>
    <t xml:space="preserve">Чай сладкий с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</si>
</sst>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0.5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14" fillId="2" borderId="5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18" fillId="3" borderId="1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8" xfId="0" applyFont="1" applyFill="1" applyBorder="1" applyAlignment="1">
      <alignment horizontal="left" wrapText="1"/>
    </xf>
    <xf numFmtId="0" fontId="14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zoomScaleNormal="100" workbookViewId="0">
      <selection activeCell="I39" sqref="I39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2.570312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78"/>
      <c r="G1" s="78"/>
      <c r="H1" s="78"/>
      <c r="I1" s="78"/>
      <c r="J1" s="78"/>
    </row>
    <row r="2" spans="2:12" s="13" customFormat="1" ht="15.6" x14ac:dyDescent="0.35">
      <c r="B2" s="3"/>
      <c r="C2" s="3"/>
      <c r="D2" s="14"/>
      <c r="E2" s="2"/>
      <c r="F2" s="79"/>
      <c r="G2" s="79"/>
      <c r="H2" s="79"/>
      <c r="I2" s="79"/>
      <c r="J2" s="79"/>
      <c r="L2" s="6"/>
    </row>
    <row r="3" spans="2:12" s="13" customFormat="1" ht="15" x14ac:dyDescent="0.25">
      <c r="B3" s="16" t="s">
        <v>44</v>
      </c>
      <c r="C3" s="17" t="s">
        <v>45</v>
      </c>
      <c r="D3" s="18"/>
      <c r="E3" s="19"/>
      <c r="F3" s="20"/>
      <c r="G3" s="21" t="s">
        <v>40</v>
      </c>
      <c r="H3" s="22"/>
      <c r="I3" s="23" t="s">
        <v>41</v>
      </c>
      <c r="J3" s="24" t="s">
        <v>67</v>
      </c>
    </row>
    <row r="4" spans="2:12" s="13" customFormat="1" ht="15.6" x14ac:dyDescent="0.35">
      <c r="B4" s="80"/>
      <c r="C4" s="80"/>
      <c r="D4" s="80"/>
      <c r="E4" s="2"/>
      <c r="F4" s="4"/>
      <c r="G4" s="4"/>
      <c r="H4" s="5"/>
      <c r="I4" s="5"/>
      <c r="J4" s="15"/>
    </row>
    <row r="5" spans="2:12" ht="28.5" customHeight="1" x14ac:dyDescent="0.2">
      <c r="B5" s="55" t="s">
        <v>5</v>
      </c>
      <c r="C5" s="55" t="s">
        <v>30</v>
      </c>
      <c r="D5" s="81" t="s">
        <v>6</v>
      </c>
      <c r="E5" s="82" t="s">
        <v>7</v>
      </c>
      <c r="F5" s="82"/>
      <c r="G5" s="82"/>
      <c r="H5" s="83" t="s">
        <v>8</v>
      </c>
      <c r="I5" s="49" t="s">
        <v>29</v>
      </c>
      <c r="J5" s="84" t="s">
        <v>9</v>
      </c>
    </row>
    <row r="6" spans="2:12" ht="15.75" x14ac:dyDescent="0.2">
      <c r="B6" s="26"/>
      <c r="C6" s="27"/>
      <c r="D6" s="81"/>
      <c r="E6" s="53" t="s">
        <v>10</v>
      </c>
      <c r="F6" s="53" t="s">
        <v>11</v>
      </c>
      <c r="G6" s="53" t="s">
        <v>12</v>
      </c>
      <c r="H6" s="83"/>
      <c r="I6" s="54"/>
      <c r="J6" s="84"/>
    </row>
    <row r="7" spans="2:12" ht="15.75" x14ac:dyDescent="0.2">
      <c r="B7" s="27"/>
      <c r="C7" s="84" t="s">
        <v>42</v>
      </c>
      <c r="D7" s="88"/>
      <c r="E7" s="88"/>
      <c r="F7" s="88"/>
      <c r="G7" s="88"/>
      <c r="H7" s="54"/>
      <c r="I7" s="54"/>
      <c r="J7" s="55"/>
    </row>
    <row r="8" spans="2:12" x14ac:dyDescent="0.2">
      <c r="B8" s="86" t="s">
        <v>20</v>
      </c>
      <c r="C8" s="86"/>
      <c r="D8" s="86"/>
      <c r="E8" s="86"/>
      <c r="F8" s="86"/>
      <c r="G8" s="86"/>
      <c r="H8" s="86"/>
      <c r="I8" s="86"/>
      <c r="J8" s="86"/>
    </row>
    <row r="9" spans="2:12" x14ac:dyDescent="0.2">
      <c r="B9" s="28" t="s">
        <v>46</v>
      </c>
      <c r="C9" s="28" t="s">
        <v>38</v>
      </c>
      <c r="D9" s="57">
        <v>200</v>
      </c>
      <c r="E9" s="57">
        <v>5</v>
      </c>
      <c r="F9" s="57">
        <v>8.1</v>
      </c>
      <c r="G9" s="57">
        <v>30.7</v>
      </c>
      <c r="H9" s="57">
        <v>216</v>
      </c>
      <c r="I9" s="57">
        <v>15</v>
      </c>
      <c r="J9" s="57">
        <v>311</v>
      </c>
    </row>
    <row r="10" spans="2:12" x14ac:dyDescent="0.2">
      <c r="B10" s="28" t="s">
        <v>17</v>
      </c>
      <c r="C10" s="28" t="s">
        <v>37</v>
      </c>
      <c r="D10" s="57">
        <v>200</v>
      </c>
      <c r="E10" s="57">
        <v>0.2</v>
      </c>
      <c r="F10" s="57">
        <v>0</v>
      </c>
      <c r="G10" s="57">
        <v>9.1</v>
      </c>
      <c r="H10" s="57">
        <v>37</v>
      </c>
      <c r="I10" s="57">
        <v>2</v>
      </c>
      <c r="J10" s="57">
        <v>685</v>
      </c>
    </row>
    <row r="11" spans="2:12" ht="32.25" customHeight="1" x14ac:dyDescent="0.2">
      <c r="B11" s="32" t="s">
        <v>25</v>
      </c>
      <c r="C11" s="32" t="s">
        <v>60</v>
      </c>
      <c r="D11" s="57">
        <v>70</v>
      </c>
      <c r="E11" s="57">
        <v>4.9000000000000004</v>
      </c>
      <c r="F11" s="57">
        <v>8.9</v>
      </c>
      <c r="G11" s="57">
        <v>29.01</v>
      </c>
      <c r="H11" s="57">
        <v>216</v>
      </c>
      <c r="I11" s="57">
        <v>9</v>
      </c>
      <c r="J11" s="57" t="s">
        <v>28</v>
      </c>
    </row>
    <row r="12" spans="2:12" x14ac:dyDescent="0.2">
      <c r="B12" s="28" t="s">
        <v>47</v>
      </c>
      <c r="C12" s="28" t="s">
        <v>31</v>
      </c>
      <c r="D12" s="57">
        <v>40</v>
      </c>
      <c r="E12" s="57">
        <v>4.8</v>
      </c>
      <c r="F12" s="57">
        <v>4.4000000000000004</v>
      </c>
      <c r="G12" s="57">
        <v>0.2</v>
      </c>
      <c r="H12" s="57">
        <v>60</v>
      </c>
      <c r="I12" s="57">
        <v>11</v>
      </c>
      <c r="J12" s="57">
        <v>209</v>
      </c>
    </row>
    <row r="13" spans="2:12" x14ac:dyDescent="0.2">
      <c r="B13" s="34" t="s">
        <v>21</v>
      </c>
      <c r="C13" s="34"/>
      <c r="D13" s="35">
        <f>SUM(D9:D12)</f>
        <v>510</v>
      </c>
      <c r="E13" s="35">
        <f t="shared" ref="E13:H13" si="0">SUM(E9:E12)</f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v>37</v>
      </c>
      <c r="J13" s="30"/>
    </row>
    <row r="14" spans="2:12" x14ac:dyDescent="0.2">
      <c r="B14" s="89" t="s">
        <v>0</v>
      </c>
      <c r="C14" s="89"/>
      <c r="D14" s="89"/>
      <c r="E14" s="89"/>
      <c r="F14" s="89"/>
      <c r="G14" s="89"/>
      <c r="H14" s="89"/>
      <c r="I14" s="89"/>
      <c r="J14" s="89"/>
    </row>
    <row r="15" spans="2:12" s="51" customFormat="1" x14ac:dyDescent="0.2">
      <c r="B15" s="75" t="s">
        <v>68</v>
      </c>
      <c r="C15" s="75" t="s">
        <v>69</v>
      </c>
      <c r="D15" s="92">
        <v>50</v>
      </c>
      <c r="E15" s="93">
        <v>4.75</v>
      </c>
      <c r="F15" s="93">
        <v>4.75</v>
      </c>
      <c r="G15" s="93">
        <v>36</v>
      </c>
      <c r="H15" s="94">
        <v>360</v>
      </c>
      <c r="I15" s="94">
        <v>7</v>
      </c>
      <c r="J15" s="92" t="s">
        <v>13</v>
      </c>
    </row>
    <row r="16" spans="2:12" s="51" customFormat="1" x14ac:dyDescent="0.2">
      <c r="B16" s="76" t="s">
        <v>65</v>
      </c>
      <c r="C16" s="38" t="s">
        <v>48</v>
      </c>
      <c r="D16" s="33">
        <v>200</v>
      </c>
      <c r="E16" s="41">
        <v>0.8</v>
      </c>
      <c r="F16" s="41">
        <v>0.8</v>
      </c>
      <c r="G16" s="41">
        <v>19.600000000000001</v>
      </c>
      <c r="H16" s="50">
        <v>89</v>
      </c>
      <c r="I16" s="50">
        <v>15</v>
      </c>
      <c r="J16" s="77">
        <v>403</v>
      </c>
    </row>
    <row r="17" spans="2:10" x14ac:dyDescent="0.2">
      <c r="B17" s="34" t="s">
        <v>23</v>
      </c>
      <c r="C17" s="34"/>
      <c r="D17" s="70">
        <v>250</v>
      </c>
      <c r="E17" s="70">
        <v>5.55</v>
      </c>
      <c r="F17" s="70">
        <v>5.55</v>
      </c>
      <c r="G17" s="70">
        <v>55.6</v>
      </c>
      <c r="H17" s="59">
        <v>449</v>
      </c>
      <c r="I17" s="59">
        <v>22</v>
      </c>
      <c r="J17" s="57"/>
    </row>
    <row r="18" spans="2:10" x14ac:dyDescent="0.2">
      <c r="B18" s="86" t="s">
        <v>1</v>
      </c>
      <c r="C18" s="86"/>
      <c r="D18" s="86"/>
      <c r="E18" s="86"/>
      <c r="F18" s="86"/>
      <c r="G18" s="86"/>
      <c r="H18" s="86"/>
      <c r="I18" s="86"/>
      <c r="J18" s="86"/>
    </row>
    <row r="19" spans="2:10" ht="12.75" customHeight="1" x14ac:dyDescent="0.2">
      <c r="B19" s="28" t="s">
        <v>49</v>
      </c>
      <c r="C19" s="28" t="s">
        <v>33</v>
      </c>
      <c r="D19" s="57">
        <v>200</v>
      </c>
      <c r="E19" s="57">
        <v>5.8</v>
      </c>
      <c r="F19" s="57">
        <v>3.5</v>
      </c>
      <c r="G19" s="57">
        <v>24.6</v>
      </c>
      <c r="H19" s="57">
        <v>153</v>
      </c>
      <c r="I19" s="57">
        <v>5</v>
      </c>
      <c r="J19" s="57">
        <v>139</v>
      </c>
    </row>
    <row r="20" spans="2:10" x14ac:dyDescent="0.2">
      <c r="B20" s="38" t="s">
        <v>50</v>
      </c>
      <c r="C20" s="38" t="s">
        <v>35</v>
      </c>
      <c r="D20" s="57">
        <v>110</v>
      </c>
      <c r="E20" s="57">
        <v>10.199999999999999</v>
      </c>
      <c r="F20" s="57">
        <v>10.4</v>
      </c>
      <c r="G20" s="57">
        <v>13.3</v>
      </c>
      <c r="H20" s="57">
        <v>188</v>
      </c>
      <c r="I20" s="57">
        <v>58</v>
      </c>
      <c r="J20" s="57">
        <v>452</v>
      </c>
    </row>
    <row r="21" spans="2:10" x14ac:dyDescent="0.2">
      <c r="B21" s="63" t="s">
        <v>51</v>
      </c>
      <c r="C21" s="63" t="s">
        <v>34</v>
      </c>
      <c r="D21" s="64">
        <v>150</v>
      </c>
      <c r="E21" s="64">
        <v>5.4</v>
      </c>
      <c r="F21" s="64">
        <v>3.7</v>
      </c>
      <c r="G21" s="64">
        <v>33.340000000000003</v>
      </c>
      <c r="H21" s="64">
        <v>188</v>
      </c>
      <c r="I21" s="64">
        <v>5</v>
      </c>
      <c r="J21" s="64">
        <v>332</v>
      </c>
    </row>
    <row r="22" spans="2:10" s="65" customFormat="1" x14ac:dyDescent="0.2">
      <c r="B22" s="66" t="s">
        <v>61</v>
      </c>
      <c r="C22" s="66" t="s">
        <v>52</v>
      </c>
      <c r="D22" s="71">
        <v>60</v>
      </c>
      <c r="E22" s="72">
        <v>0.6</v>
      </c>
      <c r="F22" s="72">
        <v>5.3</v>
      </c>
      <c r="G22" s="72">
        <v>5</v>
      </c>
      <c r="H22" s="73">
        <f t="shared" ref="H22" si="1">(E22+G22)*4+F22*9</f>
        <v>70.099999999999994</v>
      </c>
      <c r="I22" s="69">
        <v>4</v>
      </c>
      <c r="J22" s="69">
        <v>9</v>
      </c>
    </row>
    <row r="23" spans="2:10" ht="12.75" customHeight="1" x14ac:dyDescent="0.2">
      <c r="B23" s="61" t="s">
        <v>27</v>
      </c>
      <c r="C23" s="61" t="s">
        <v>36</v>
      </c>
      <c r="D23" s="62">
        <v>200</v>
      </c>
      <c r="E23" s="62">
        <v>0.5</v>
      </c>
      <c r="F23" s="62">
        <v>0.1</v>
      </c>
      <c r="G23" s="62">
        <v>30.9</v>
      </c>
      <c r="H23" s="62">
        <v>127</v>
      </c>
      <c r="I23" s="62">
        <v>4</v>
      </c>
      <c r="J23" s="62" t="s">
        <v>14</v>
      </c>
    </row>
    <row r="24" spans="2:10" s="51" customFormat="1" ht="15" x14ac:dyDescent="0.25">
      <c r="B24" s="38" t="s">
        <v>22</v>
      </c>
      <c r="C24" s="38" t="s">
        <v>32</v>
      </c>
      <c r="D24" s="95">
        <v>120</v>
      </c>
      <c r="E24" s="74">
        <v>9.5</v>
      </c>
      <c r="F24" s="74">
        <v>1.2</v>
      </c>
      <c r="G24" s="74">
        <v>58</v>
      </c>
      <c r="H24" s="96">
        <v>281</v>
      </c>
      <c r="I24" s="50">
        <v>5</v>
      </c>
      <c r="J24" s="33">
        <v>366</v>
      </c>
    </row>
    <row r="25" spans="2:10" x14ac:dyDescent="0.2">
      <c r="B25" s="42" t="s">
        <v>15</v>
      </c>
      <c r="C25" s="42"/>
      <c r="D25" s="35">
        <f>SUM(D19:D24)</f>
        <v>840</v>
      </c>
      <c r="E25" s="39">
        <f>SUM(E19:E24)</f>
        <v>32</v>
      </c>
      <c r="F25" s="39">
        <f>SUM(F19:F24)</f>
        <v>24.200000000000003</v>
      </c>
      <c r="G25" s="39">
        <f>SUM(G19:G24)</f>
        <v>165.14000000000001</v>
      </c>
      <c r="H25" s="40">
        <f>SUM(H19:H24)</f>
        <v>1007.1</v>
      </c>
      <c r="I25" s="40">
        <v>81</v>
      </c>
      <c r="J25" s="30"/>
    </row>
    <row r="26" spans="2:10" x14ac:dyDescent="0.2">
      <c r="B26" s="86" t="s">
        <v>2</v>
      </c>
      <c r="C26" s="86"/>
      <c r="D26" s="86"/>
      <c r="E26" s="86"/>
      <c r="F26" s="86"/>
      <c r="G26" s="86"/>
      <c r="H26" s="86"/>
      <c r="I26" s="86"/>
      <c r="J26" s="86"/>
    </row>
    <row r="27" spans="2:10" s="51" customFormat="1" ht="27" x14ac:dyDescent="0.2">
      <c r="B27" s="52" t="s">
        <v>70</v>
      </c>
      <c r="C27" s="52" t="s">
        <v>53</v>
      </c>
      <c r="D27" s="57">
        <v>170</v>
      </c>
      <c r="E27" s="57">
        <v>28.9</v>
      </c>
      <c r="F27" s="57">
        <v>20.3</v>
      </c>
      <c r="G27" s="57">
        <v>43.2</v>
      </c>
      <c r="H27" s="57">
        <v>471</v>
      </c>
      <c r="I27" s="57">
        <v>47</v>
      </c>
      <c r="J27" s="57">
        <v>366</v>
      </c>
    </row>
    <row r="28" spans="2:10" x14ac:dyDescent="0.2">
      <c r="B28" s="28" t="s">
        <v>66</v>
      </c>
      <c r="C28" s="52" t="s">
        <v>36</v>
      </c>
      <c r="D28" s="57">
        <v>200</v>
      </c>
      <c r="E28" s="57">
        <v>3.6</v>
      </c>
      <c r="F28" s="57">
        <v>3.1</v>
      </c>
      <c r="G28" s="57">
        <v>13.6</v>
      </c>
      <c r="H28" s="57">
        <v>97</v>
      </c>
      <c r="I28" s="57">
        <v>10</v>
      </c>
      <c r="J28" s="57">
        <v>693</v>
      </c>
    </row>
    <row r="29" spans="2:10" x14ac:dyDescent="0.2">
      <c r="B29" s="42" t="s">
        <v>16</v>
      </c>
      <c r="C29" s="42"/>
      <c r="D29" s="35">
        <f>SUM(D27:D28)</f>
        <v>370</v>
      </c>
      <c r="E29" s="39">
        <f>SUM(E27:E28)</f>
        <v>32.5</v>
      </c>
      <c r="F29" s="39">
        <f>SUM(F27:F28)</f>
        <v>23.400000000000002</v>
      </c>
      <c r="G29" s="39">
        <f>SUM(G27:G28)</f>
        <v>56.800000000000004</v>
      </c>
      <c r="H29" s="40">
        <f>SUM(H27:H28)</f>
        <v>568</v>
      </c>
      <c r="I29" s="40">
        <v>57</v>
      </c>
      <c r="J29" s="30"/>
    </row>
    <row r="30" spans="2:10" x14ac:dyDescent="0.2">
      <c r="B30" s="86" t="s">
        <v>3</v>
      </c>
      <c r="C30" s="86"/>
      <c r="D30" s="86"/>
      <c r="E30" s="86"/>
      <c r="F30" s="86"/>
      <c r="G30" s="86"/>
      <c r="H30" s="86"/>
      <c r="I30" s="86"/>
      <c r="J30" s="86"/>
    </row>
    <row r="31" spans="2:10" x14ac:dyDescent="0.2">
      <c r="B31" s="28" t="s">
        <v>54</v>
      </c>
      <c r="C31" s="28" t="s">
        <v>57</v>
      </c>
      <c r="D31" s="30">
        <v>240</v>
      </c>
      <c r="E31" s="31">
        <v>14.4</v>
      </c>
      <c r="F31" s="31">
        <v>13.4</v>
      </c>
      <c r="G31" s="31">
        <v>23.3</v>
      </c>
      <c r="H31" s="29">
        <v>271</v>
      </c>
      <c r="I31" s="29">
        <v>50</v>
      </c>
      <c r="J31" s="30">
        <v>489</v>
      </c>
    </row>
    <row r="32" spans="2:10" ht="15.75" x14ac:dyDescent="0.2">
      <c r="B32" s="28" t="s">
        <v>71</v>
      </c>
      <c r="C32" s="28" t="s">
        <v>55</v>
      </c>
      <c r="D32" s="100">
        <v>200</v>
      </c>
      <c r="E32" s="101">
        <v>0.2</v>
      </c>
      <c r="F32" s="101">
        <v>0</v>
      </c>
      <c r="G32" s="101">
        <v>9.3000000000000007</v>
      </c>
      <c r="H32" s="101">
        <v>38</v>
      </c>
      <c r="I32" s="102">
        <v>2</v>
      </c>
      <c r="J32" s="30">
        <v>686</v>
      </c>
    </row>
    <row r="33" spans="2:10" x14ac:dyDescent="0.2">
      <c r="B33" s="38" t="s">
        <v>22</v>
      </c>
      <c r="C33" s="38" t="s">
        <v>39</v>
      </c>
      <c r="D33" s="33">
        <v>100</v>
      </c>
      <c r="E33" s="41">
        <v>7.9</v>
      </c>
      <c r="F33" s="41">
        <v>1</v>
      </c>
      <c r="G33" s="41">
        <v>48.33</v>
      </c>
      <c r="H33" s="50">
        <v>234</v>
      </c>
      <c r="I33" s="50">
        <v>5</v>
      </c>
      <c r="J33" s="33">
        <v>366</v>
      </c>
    </row>
    <row r="34" spans="2:10" x14ac:dyDescent="0.2">
      <c r="B34" s="38" t="s">
        <v>26</v>
      </c>
      <c r="C34" s="38" t="s">
        <v>31</v>
      </c>
      <c r="D34" s="30">
        <v>10</v>
      </c>
      <c r="E34" s="37">
        <v>0.1</v>
      </c>
      <c r="F34" s="37">
        <v>8.3000000000000007</v>
      </c>
      <c r="G34" s="37">
        <v>0.1</v>
      </c>
      <c r="H34" s="29">
        <f>(E34+G34)*4+F34*9</f>
        <v>75.5</v>
      </c>
      <c r="I34" s="29">
        <v>5.8</v>
      </c>
      <c r="J34" s="30">
        <v>365</v>
      </c>
    </row>
    <row r="35" spans="2:10" x14ac:dyDescent="0.2">
      <c r="B35" s="42" t="s">
        <v>18</v>
      </c>
      <c r="C35" s="42"/>
      <c r="D35" s="35">
        <f>SUM(D31:D34)</f>
        <v>550</v>
      </c>
      <c r="E35" s="35">
        <f>SUM(E31:E34)</f>
        <v>22.6</v>
      </c>
      <c r="F35" s="35">
        <f>SUM(F31:F34)</f>
        <v>22.700000000000003</v>
      </c>
      <c r="G35" s="43">
        <f>SUM(G31:G34)</f>
        <v>81.03</v>
      </c>
      <c r="H35" s="36">
        <f>SUM(H31:H34)</f>
        <v>618.5</v>
      </c>
      <c r="I35" s="36">
        <v>63</v>
      </c>
      <c r="J35" s="30"/>
    </row>
    <row r="36" spans="2:10" x14ac:dyDescent="0.2">
      <c r="B36" s="87" t="s">
        <v>4</v>
      </c>
      <c r="C36" s="87"/>
      <c r="D36" s="87"/>
      <c r="E36" s="87"/>
      <c r="F36" s="87"/>
      <c r="G36" s="87"/>
      <c r="H36" s="87"/>
      <c r="I36" s="87"/>
      <c r="J36" s="87"/>
    </row>
    <row r="37" spans="2:10" s="51" customFormat="1" x14ac:dyDescent="0.2">
      <c r="B37" s="38" t="s">
        <v>62</v>
      </c>
      <c r="C37" s="38" t="s">
        <v>63</v>
      </c>
      <c r="D37" s="33">
        <v>30</v>
      </c>
      <c r="E37" s="41">
        <v>4.75</v>
      </c>
      <c r="F37" s="41">
        <v>4.75</v>
      </c>
      <c r="G37" s="41">
        <v>36</v>
      </c>
      <c r="H37" s="50">
        <f>(E37+G37)*4+F37*9</f>
        <v>205.75</v>
      </c>
      <c r="I37" s="50">
        <v>9.9</v>
      </c>
      <c r="J37" s="33" t="s">
        <v>13</v>
      </c>
    </row>
    <row r="38" spans="2:10" s="51" customFormat="1" x14ac:dyDescent="0.2">
      <c r="B38" s="38" t="s">
        <v>64</v>
      </c>
      <c r="C38" s="38" t="s">
        <v>36</v>
      </c>
      <c r="D38" s="33">
        <v>200</v>
      </c>
      <c r="E38" s="41">
        <v>5.7</v>
      </c>
      <c r="F38" s="41">
        <v>6.3</v>
      </c>
      <c r="G38" s="41">
        <v>7.8</v>
      </c>
      <c r="H38" s="50">
        <f>(E38+G38)*4+F38*9</f>
        <v>110.69999999999999</v>
      </c>
      <c r="I38" s="50">
        <v>18</v>
      </c>
      <c r="J38" s="33">
        <v>386</v>
      </c>
    </row>
    <row r="39" spans="2:10" x14ac:dyDescent="0.2">
      <c r="B39" s="42" t="s">
        <v>24</v>
      </c>
      <c r="C39" s="42"/>
      <c r="D39" s="35">
        <v>230</v>
      </c>
      <c r="E39" s="35">
        <v>10.45</v>
      </c>
      <c r="F39" s="35">
        <v>11.05</v>
      </c>
      <c r="G39" s="43">
        <v>43.8</v>
      </c>
      <c r="H39" s="36">
        <v>317</v>
      </c>
      <c r="I39" s="36">
        <v>28</v>
      </c>
      <c r="J39" s="30"/>
    </row>
    <row r="40" spans="2:10" x14ac:dyDescent="0.2">
      <c r="B40" s="42" t="s">
        <v>19</v>
      </c>
      <c r="C40" s="42"/>
      <c r="D40" s="44">
        <f>D13+D17+D25+D29+D35+D39</f>
        <v>2750</v>
      </c>
      <c r="E40" s="44">
        <v>118</v>
      </c>
      <c r="F40" s="44">
        <f>F13+F17+F25+F29+F35+F39</f>
        <v>108.30000000000001</v>
      </c>
      <c r="G40" s="44">
        <f>G13+G17+G25+G29+G35+G39</f>
        <v>471.38000000000005</v>
      </c>
      <c r="H40" s="45">
        <f>H13+H17+H25+H29+H35+H39</f>
        <v>3488.6</v>
      </c>
      <c r="I40" s="45">
        <v>288</v>
      </c>
      <c r="J40" s="30"/>
    </row>
    <row r="41" spans="2:10" x14ac:dyDescent="0.2">
      <c r="B41" s="85"/>
      <c r="C41" s="85"/>
      <c r="D41" s="85"/>
      <c r="E41" s="85"/>
      <c r="F41" s="85"/>
      <c r="G41" s="85"/>
      <c r="H41" s="85"/>
      <c r="I41" s="85"/>
      <c r="J41" s="85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</row>
    <row r="48" spans="2:10" x14ac:dyDescent="0.2">
      <c r="B48" s="7"/>
      <c r="C48" s="7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">
      <c r="B69" s="7"/>
      <c r="C69" s="7"/>
      <c r="D69" s="6"/>
      <c r="E69" s="6"/>
      <c r="F69" s="6"/>
      <c r="G69" s="6"/>
      <c r="H69" s="6"/>
      <c r="I69" s="6"/>
      <c r="J69" s="6"/>
    </row>
  </sheetData>
  <mergeCells count="15">
    <mergeCell ref="B41:J41"/>
    <mergeCell ref="B8:J8"/>
    <mergeCell ref="B36:J36"/>
    <mergeCell ref="C7:G7"/>
    <mergeCell ref="B14:J14"/>
    <mergeCell ref="B18:J18"/>
    <mergeCell ref="B26:J26"/>
    <mergeCell ref="B30:J30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opLeftCell="A4" zoomScaleNormal="100" workbookViewId="0">
      <selection activeCell="I13" sqref="I1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78"/>
      <c r="G1" s="78"/>
      <c r="H1" s="78"/>
      <c r="I1" s="78"/>
      <c r="J1" s="78"/>
    </row>
    <row r="2" spans="2:12" s="13" customFormat="1" ht="15.6" x14ac:dyDescent="0.35">
      <c r="B2" s="3"/>
      <c r="C2" s="3"/>
      <c r="D2" s="14"/>
      <c r="E2" s="2"/>
      <c r="F2" s="79"/>
      <c r="G2" s="79"/>
      <c r="H2" s="79"/>
      <c r="I2" s="79"/>
      <c r="J2" s="79"/>
      <c r="L2" s="6"/>
    </row>
    <row r="3" spans="2:12" s="13" customFormat="1" ht="15" x14ac:dyDescent="0.25">
      <c r="B3" s="16" t="s">
        <v>44</v>
      </c>
      <c r="C3" s="17" t="s">
        <v>45</v>
      </c>
      <c r="D3" s="18"/>
      <c r="E3" s="19"/>
      <c r="F3" s="20"/>
      <c r="G3" s="21" t="s">
        <v>40</v>
      </c>
      <c r="H3" s="22"/>
      <c r="I3" s="23" t="s">
        <v>41</v>
      </c>
      <c r="J3" s="24" t="s">
        <v>67</v>
      </c>
    </row>
    <row r="4" spans="2:12" s="13" customFormat="1" ht="15.6" x14ac:dyDescent="0.35">
      <c r="B4" s="80"/>
      <c r="C4" s="80"/>
      <c r="D4" s="80"/>
      <c r="E4" s="46"/>
      <c r="F4" s="47"/>
      <c r="G4" s="47"/>
      <c r="H4" s="48"/>
      <c r="I4" s="48"/>
      <c r="J4" s="15"/>
    </row>
    <row r="5" spans="2:12" ht="28.5" customHeight="1" x14ac:dyDescent="0.2">
      <c r="B5" s="55" t="s">
        <v>5</v>
      </c>
      <c r="C5" s="55" t="s">
        <v>30</v>
      </c>
      <c r="D5" s="81" t="s">
        <v>6</v>
      </c>
      <c r="E5" s="82" t="s">
        <v>7</v>
      </c>
      <c r="F5" s="82"/>
      <c r="G5" s="82"/>
      <c r="H5" s="83" t="s">
        <v>8</v>
      </c>
      <c r="I5" s="49" t="s">
        <v>29</v>
      </c>
      <c r="J5" s="84" t="s">
        <v>9</v>
      </c>
    </row>
    <row r="6" spans="2:12" ht="15.75" x14ac:dyDescent="0.2">
      <c r="B6" s="25"/>
      <c r="C6" s="56"/>
      <c r="D6" s="81"/>
      <c r="E6" s="53" t="s">
        <v>10</v>
      </c>
      <c r="F6" s="53" t="s">
        <v>11</v>
      </c>
      <c r="G6" s="53" t="s">
        <v>12</v>
      </c>
      <c r="H6" s="83"/>
      <c r="I6" s="54"/>
      <c r="J6" s="84"/>
    </row>
    <row r="7" spans="2:12" ht="15.75" x14ac:dyDescent="0.2">
      <c r="B7" s="25"/>
      <c r="C7" s="84" t="s">
        <v>43</v>
      </c>
      <c r="D7" s="91"/>
      <c r="E7" s="91"/>
      <c r="F7" s="91"/>
      <c r="G7" s="91"/>
      <c r="H7" s="91"/>
      <c r="I7" s="54"/>
      <c r="J7" s="55"/>
    </row>
    <row r="8" spans="2:12" x14ac:dyDescent="0.2">
      <c r="B8" s="86" t="s">
        <v>20</v>
      </c>
      <c r="C8" s="86"/>
      <c r="D8" s="86"/>
      <c r="E8" s="86"/>
      <c r="F8" s="86"/>
      <c r="G8" s="86"/>
      <c r="H8" s="86"/>
      <c r="I8" s="86"/>
      <c r="J8" s="86"/>
    </row>
    <row r="9" spans="2:12" x14ac:dyDescent="0.2">
      <c r="B9" s="28" t="s">
        <v>56</v>
      </c>
      <c r="C9" s="52" t="s">
        <v>38</v>
      </c>
      <c r="D9" s="57">
        <v>250</v>
      </c>
      <c r="E9" s="57">
        <v>6.3</v>
      </c>
      <c r="F9" s="57">
        <v>10.1</v>
      </c>
      <c r="G9" s="57">
        <v>38.4</v>
      </c>
      <c r="H9" s="57">
        <v>270</v>
      </c>
      <c r="I9" s="57">
        <v>21</v>
      </c>
      <c r="J9" s="57">
        <v>311</v>
      </c>
    </row>
    <row r="10" spans="2:12" x14ac:dyDescent="0.2">
      <c r="B10" s="28" t="s">
        <v>17</v>
      </c>
      <c r="C10" s="52" t="s">
        <v>37</v>
      </c>
      <c r="D10" s="57">
        <v>200</v>
      </c>
      <c r="E10" s="57">
        <v>0.2</v>
      </c>
      <c r="F10" s="57">
        <v>0</v>
      </c>
      <c r="G10" s="57">
        <v>9.1</v>
      </c>
      <c r="H10" s="57">
        <v>37</v>
      </c>
      <c r="I10" s="57">
        <v>2</v>
      </c>
      <c r="J10" s="57">
        <v>685</v>
      </c>
    </row>
    <row r="11" spans="2:12" ht="13.5" customHeight="1" x14ac:dyDescent="0.2">
      <c r="B11" s="32" t="s">
        <v>25</v>
      </c>
      <c r="C11" s="52" t="s">
        <v>32</v>
      </c>
      <c r="D11" s="57">
        <v>80</v>
      </c>
      <c r="E11" s="57">
        <v>5.6</v>
      </c>
      <c r="F11" s="57">
        <v>9</v>
      </c>
      <c r="G11" s="57">
        <v>33.9</v>
      </c>
      <c r="H11" s="57">
        <v>239</v>
      </c>
      <c r="I11" s="57">
        <v>9</v>
      </c>
      <c r="J11" s="57" t="s">
        <v>28</v>
      </c>
    </row>
    <row r="12" spans="2:12" x14ac:dyDescent="0.2">
      <c r="B12" s="28" t="s">
        <v>47</v>
      </c>
      <c r="C12" s="52" t="s">
        <v>31</v>
      </c>
      <c r="D12" s="57">
        <v>40</v>
      </c>
      <c r="E12" s="57">
        <v>4.8</v>
      </c>
      <c r="F12" s="57">
        <v>4.4000000000000004</v>
      </c>
      <c r="G12" s="57">
        <v>0.2</v>
      </c>
      <c r="H12" s="57">
        <v>60</v>
      </c>
      <c r="I12" s="57">
        <v>11</v>
      </c>
      <c r="J12" s="57">
        <v>209</v>
      </c>
    </row>
    <row r="13" spans="2:12" x14ac:dyDescent="0.2">
      <c r="B13" s="34" t="s">
        <v>21</v>
      </c>
      <c r="C13" s="58"/>
      <c r="D13" s="59">
        <v>570</v>
      </c>
      <c r="E13" s="59">
        <v>16.899999999999999</v>
      </c>
      <c r="F13" s="59">
        <v>23.5</v>
      </c>
      <c r="G13" s="59">
        <v>81.599999999999994</v>
      </c>
      <c r="H13" s="59">
        <v>606</v>
      </c>
      <c r="I13" s="59">
        <v>43</v>
      </c>
      <c r="J13" s="57"/>
    </row>
    <row r="14" spans="2:12" x14ac:dyDescent="0.2">
      <c r="B14" s="89" t="s">
        <v>0</v>
      </c>
      <c r="C14" s="89"/>
      <c r="D14" s="89"/>
      <c r="E14" s="89"/>
      <c r="F14" s="89"/>
      <c r="G14" s="89"/>
      <c r="H14" s="89"/>
      <c r="I14" s="89"/>
      <c r="J14" s="89"/>
    </row>
    <row r="15" spans="2:12" s="51" customFormat="1" x14ac:dyDescent="0.2">
      <c r="B15" s="75" t="s">
        <v>68</v>
      </c>
      <c r="C15" s="75" t="s">
        <v>69</v>
      </c>
      <c r="D15" s="92">
        <v>50</v>
      </c>
      <c r="E15" s="93">
        <v>4.75</v>
      </c>
      <c r="F15" s="93">
        <v>4.75</v>
      </c>
      <c r="G15" s="93">
        <v>36</v>
      </c>
      <c r="H15" s="94">
        <v>360</v>
      </c>
      <c r="I15" s="94">
        <v>7</v>
      </c>
      <c r="J15" s="92" t="s">
        <v>13</v>
      </c>
    </row>
    <row r="16" spans="2:12" s="51" customFormat="1" x14ac:dyDescent="0.2">
      <c r="B16" s="76" t="s">
        <v>65</v>
      </c>
      <c r="C16" s="38" t="s">
        <v>48</v>
      </c>
      <c r="D16" s="33">
        <v>200</v>
      </c>
      <c r="E16" s="41">
        <v>0.8</v>
      </c>
      <c r="F16" s="41">
        <v>0.8</v>
      </c>
      <c r="G16" s="41">
        <v>19.600000000000001</v>
      </c>
      <c r="H16" s="50">
        <v>89</v>
      </c>
      <c r="I16" s="50">
        <v>15</v>
      </c>
      <c r="J16" s="77">
        <v>403</v>
      </c>
    </row>
    <row r="17" spans="2:10" x14ac:dyDescent="0.2">
      <c r="B17" s="34" t="s">
        <v>23</v>
      </c>
      <c r="C17" s="34"/>
      <c r="D17" s="35">
        <v>250</v>
      </c>
      <c r="E17" s="39">
        <v>5.55</v>
      </c>
      <c r="F17" s="39">
        <v>5.55</v>
      </c>
      <c r="G17" s="39">
        <v>55.6</v>
      </c>
      <c r="H17" s="40">
        <v>449</v>
      </c>
      <c r="I17" s="40">
        <v>22</v>
      </c>
      <c r="J17" s="30"/>
    </row>
    <row r="18" spans="2:10" x14ac:dyDescent="0.2">
      <c r="B18" s="86" t="s">
        <v>1</v>
      </c>
      <c r="C18" s="86"/>
      <c r="D18" s="86"/>
      <c r="E18" s="86"/>
      <c r="F18" s="86"/>
      <c r="G18" s="86"/>
      <c r="H18" s="86"/>
      <c r="I18" s="86"/>
      <c r="J18" s="86"/>
    </row>
    <row r="19" spans="2:10" x14ac:dyDescent="0.2">
      <c r="B19" s="52" t="s">
        <v>49</v>
      </c>
      <c r="C19" s="52" t="s">
        <v>33</v>
      </c>
      <c r="D19" s="57">
        <v>250</v>
      </c>
      <c r="E19" s="57">
        <v>7.3</v>
      </c>
      <c r="F19" s="57">
        <v>4.4000000000000004</v>
      </c>
      <c r="G19" s="57">
        <v>30.8</v>
      </c>
      <c r="H19" s="57">
        <v>192</v>
      </c>
      <c r="I19" s="57">
        <v>6</v>
      </c>
      <c r="J19" s="57">
        <v>139</v>
      </c>
    </row>
    <row r="20" spans="2:10" x14ac:dyDescent="0.2">
      <c r="B20" s="52" t="s">
        <v>50</v>
      </c>
      <c r="C20" s="52" t="s">
        <v>35</v>
      </c>
      <c r="D20" s="57">
        <v>120</v>
      </c>
      <c r="E20" s="57">
        <v>11.1</v>
      </c>
      <c r="F20" s="57">
        <v>11.3</v>
      </c>
      <c r="G20" s="57">
        <v>14.5</v>
      </c>
      <c r="H20" s="57">
        <v>204</v>
      </c>
      <c r="I20" s="57">
        <v>65</v>
      </c>
      <c r="J20" s="57">
        <v>452</v>
      </c>
    </row>
    <row r="21" spans="2:10" x14ac:dyDescent="0.2">
      <c r="B21" s="67" t="s">
        <v>58</v>
      </c>
      <c r="C21" s="67" t="s">
        <v>34</v>
      </c>
      <c r="D21" s="64">
        <v>180</v>
      </c>
      <c r="E21" s="64">
        <v>6.5</v>
      </c>
      <c r="F21" s="64">
        <v>4.4000000000000004</v>
      </c>
      <c r="G21" s="64">
        <v>40</v>
      </c>
      <c r="H21" s="64">
        <v>226</v>
      </c>
      <c r="I21" s="64">
        <v>6</v>
      </c>
      <c r="J21" s="64">
        <v>332</v>
      </c>
    </row>
    <row r="22" spans="2:10" x14ac:dyDescent="0.2">
      <c r="B22" s="66" t="s">
        <v>61</v>
      </c>
      <c r="C22" s="66" t="s">
        <v>52</v>
      </c>
      <c r="D22" s="30">
        <v>100</v>
      </c>
      <c r="E22" s="31">
        <v>1.1000000000000001</v>
      </c>
      <c r="F22" s="31">
        <v>8.9</v>
      </c>
      <c r="G22" s="31">
        <v>8.3000000000000007</v>
      </c>
      <c r="H22" s="29">
        <f t="shared" ref="H22" si="0">(E22+G22)*4+F22*9</f>
        <v>117.70000000000002</v>
      </c>
      <c r="I22" s="69">
        <v>7</v>
      </c>
      <c r="J22" s="69">
        <v>9</v>
      </c>
    </row>
    <row r="23" spans="2:10" x14ac:dyDescent="0.2">
      <c r="B23" s="68" t="s">
        <v>27</v>
      </c>
      <c r="C23" s="68" t="s">
        <v>36</v>
      </c>
      <c r="D23" s="62">
        <v>200</v>
      </c>
      <c r="E23" s="62">
        <v>0.5</v>
      </c>
      <c r="F23" s="62">
        <v>0.1</v>
      </c>
      <c r="G23" s="62">
        <v>30.9</v>
      </c>
      <c r="H23" s="62">
        <v>127</v>
      </c>
      <c r="I23" s="62">
        <v>4</v>
      </c>
      <c r="J23" s="62" t="s">
        <v>59</v>
      </c>
    </row>
    <row r="24" spans="2:10" x14ac:dyDescent="0.2">
      <c r="B24" s="52" t="s">
        <v>22</v>
      </c>
      <c r="C24" s="52" t="s">
        <v>32</v>
      </c>
      <c r="D24" s="57">
        <v>150</v>
      </c>
      <c r="E24" s="57">
        <v>11.9</v>
      </c>
      <c r="F24" s="57">
        <v>1.5</v>
      </c>
      <c r="G24" s="57">
        <v>72.5</v>
      </c>
      <c r="H24" s="57">
        <v>351</v>
      </c>
      <c r="I24" s="57">
        <v>7</v>
      </c>
      <c r="J24" s="57">
        <v>366</v>
      </c>
    </row>
    <row r="25" spans="2:10" x14ac:dyDescent="0.2">
      <c r="B25" s="58" t="s">
        <v>15</v>
      </c>
      <c r="C25" s="58"/>
      <c r="D25" s="59">
        <v>1000</v>
      </c>
      <c r="E25" s="59">
        <f>SUM(E19:E24)</f>
        <v>38.4</v>
      </c>
      <c r="F25" s="59">
        <f>SUM(F19:F24)</f>
        <v>30.6</v>
      </c>
      <c r="G25" s="59">
        <v>197</v>
      </c>
      <c r="H25" s="59">
        <v>1218</v>
      </c>
      <c r="I25" s="59">
        <v>95</v>
      </c>
      <c r="J25" s="57"/>
    </row>
    <row r="26" spans="2:10" x14ac:dyDescent="0.2">
      <c r="B26" s="86" t="s">
        <v>2</v>
      </c>
      <c r="C26" s="86"/>
      <c r="D26" s="86"/>
      <c r="E26" s="90"/>
      <c r="F26" s="90"/>
      <c r="G26" s="90"/>
      <c r="H26" s="90"/>
      <c r="I26" s="86"/>
      <c r="J26" s="86"/>
    </row>
    <row r="27" spans="2:10" s="51" customFormat="1" ht="27" x14ac:dyDescent="0.2">
      <c r="B27" s="52" t="s">
        <v>70</v>
      </c>
      <c r="C27" s="52" t="s">
        <v>53</v>
      </c>
      <c r="D27" s="97">
        <v>200</v>
      </c>
      <c r="E27" s="92">
        <v>38.700000000000003</v>
      </c>
      <c r="F27" s="92">
        <v>27.3</v>
      </c>
      <c r="G27" s="92">
        <v>59.4</v>
      </c>
      <c r="H27" s="98">
        <v>644</v>
      </c>
      <c r="I27" s="99">
        <v>55</v>
      </c>
      <c r="J27" s="57">
        <v>366</v>
      </c>
    </row>
    <row r="28" spans="2:10" x14ac:dyDescent="0.2">
      <c r="B28" s="28" t="s">
        <v>66</v>
      </c>
      <c r="C28" s="52" t="s">
        <v>36</v>
      </c>
      <c r="D28" s="57">
        <v>250</v>
      </c>
      <c r="E28" s="57">
        <v>4.5</v>
      </c>
      <c r="F28" s="57">
        <v>3.8</v>
      </c>
      <c r="G28" s="57">
        <v>17</v>
      </c>
      <c r="H28" s="57">
        <v>121</v>
      </c>
      <c r="I28" s="57">
        <v>12</v>
      </c>
      <c r="J28" s="57">
        <v>693</v>
      </c>
    </row>
    <row r="29" spans="2:10" x14ac:dyDescent="0.2">
      <c r="B29" s="42" t="s">
        <v>16</v>
      </c>
      <c r="C29" s="42"/>
      <c r="D29" s="35">
        <f>SUM(D27:D28)</f>
        <v>450</v>
      </c>
      <c r="E29" s="39">
        <f>SUM(E27:E28)</f>
        <v>43.2</v>
      </c>
      <c r="F29" s="39">
        <f>SUM(F27:F28)</f>
        <v>31.1</v>
      </c>
      <c r="G29" s="39">
        <f>SUM(G27:G28)</f>
        <v>76.400000000000006</v>
      </c>
      <c r="H29" s="40">
        <f>SUM(H27:H28)</f>
        <v>765</v>
      </c>
      <c r="I29" s="40">
        <v>67</v>
      </c>
      <c r="J29" s="30"/>
    </row>
    <row r="30" spans="2:10" x14ac:dyDescent="0.2">
      <c r="B30" s="86" t="s">
        <v>3</v>
      </c>
      <c r="C30" s="86"/>
      <c r="D30" s="86"/>
      <c r="E30" s="86"/>
      <c r="F30" s="86"/>
      <c r="G30" s="86"/>
      <c r="H30" s="86"/>
      <c r="I30" s="86"/>
      <c r="J30" s="86"/>
    </row>
    <row r="31" spans="2:10" x14ac:dyDescent="0.2">
      <c r="B31" s="52" t="s">
        <v>54</v>
      </c>
      <c r="C31" s="52" t="s">
        <v>57</v>
      </c>
      <c r="D31" s="57">
        <v>280</v>
      </c>
      <c r="E31" s="57">
        <v>16.809999999999999</v>
      </c>
      <c r="F31" s="57">
        <v>15.64</v>
      </c>
      <c r="G31" s="57">
        <v>27.19</v>
      </c>
      <c r="H31" s="57">
        <v>317</v>
      </c>
      <c r="I31" s="57">
        <v>62</v>
      </c>
      <c r="J31" s="57">
        <v>489</v>
      </c>
    </row>
    <row r="32" spans="2:10" ht="15.75" x14ac:dyDescent="0.2">
      <c r="B32" s="28" t="s">
        <v>71</v>
      </c>
      <c r="C32" s="28" t="s">
        <v>55</v>
      </c>
      <c r="D32" s="100">
        <v>200</v>
      </c>
      <c r="E32" s="101">
        <v>0.2</v>
      </c>
      <c r="F32" s="101">
        <v>0</v>
      </c>
      <c r="G32" s="101">
        <v>9.3000000000000007</v>
      </c>
      <c r="H32" s="101">
        <v>38</v>
      </c>
      <c r="I32" s="102">
        <v>2</v>
      </c>
      <c r="J32" s="30">
        <v>686</v>
      </c>
    </row>
    <row r="33" spans="2:10" s="51" customFormat="1" ht="15" x14ac:dyDescent="0.25">
      <c r="B33" s="38" t="s">
        <v>22</v>
      </c>
      <c r="C33" s="38" t="s">
        <v>32</v>
      </c>
      <c r="D33" s="95">
        <v>120</v>
      </c>
      <c r="E33" s="74">
        <v>9.5</v>
      </c>
      <c r="F33" s="74">
        <v>1.2</v>
      </c>
      <c r="G33" s="74">
        <v>58</v>
      </c>
      <c r="H33" s="96">
        <v>281</v>
      </c>
      <c r="I33" s="50">
        <v>5</v>
      </c>
      <c r="J33" s="33">
        <v>366</v>
      </c>
    </row>
    <row r="34" spans="2:10" x14ac:dyDescent="0.2">
      <c r="B34" s="52" t="s">
        <v>26</v>
      </c>
      <c r="C34" s="52" t="s">
        <v>31</v>
      </c>
      <c r="D34" s="57">
        <v>10</v>
      </c>
      <c r="E34" s="57">
        <v>0.1</v>
      </c>
      <c r="F34" s="57">
        <v>8.3000000000000007</v>
      </c>
      <c r="G34" s="57">
        <v>0.1</v>
      </c>
      <c r="H34" s="57">
        <v>76</v>
      </c>
      <c r="I34" s="57">
        <v>5</v>
      </c>
      <c r="J34" s="57">
        <v>365</v>
      </c>
    </row>
    <row r="35" spans="2:10" x14ac:dyDescent="0.2">
      <c r="B35" s="42" t="s">
        <v>18</v>
      </c>
      <c r="C35" s="42"/>
      <c r="D35" s="35">
        <f>SUM(D31:D34)</f>
        <v>610</v>
      </c>
      <c r="E35" s="35">
        <f>SUM(E31:E34)</f>
        <v>26.61</v>
      </c>
      <c r="F35" s="35">
        <f>SUM(F31:F34)</f>
        <v>25.14</v>
      </c>
      <c r="G35" s="35">
        <f>SUM(G31:G34)</f>
        <v>94.59</v>
      </c>
      <c r="H35" s="36">
        <f>SUM(H31:H34)</f>
        <v>712</v>
      </c>
      <c r="I35" s="36">
        <v>74</v>
      </c>
      <c r="J35" s="30"/>
    </row>
    <row r="36" spans="2:10" x14ac:dyDescent="0.2">
      <c r="B36" s="87" t="s">
        <v>4</v>
      </c>
      <c r="C36" s="87"/>
      <c r="D36" s="87"/>
      <c r="E36" s="87"/>
      <c r="F36" s="87"/>
      <c r="G36" s="87"/>
      <c r="H36" s="87"/>
      <c r="I36" s="87"/>
      <c r="J36" s="87"/>
    </row>
    <row r="37" spans="2:10" s="51" customFormat="1" x14ac:dyDescent="0.2">
      <c r="B37" s="38" t="s">
        <v>62</v>
      </c>
      <c r="C37" s="38" t="s">
        <v>63</v>
      </c>
      <c r="D37" s="33">
        <v>30</v>
      </c>
      <c r="E37" s="41">
        <v>4.75</v>
      </c>
      <c r="F37" s="41">
        <v>4.75</v>
      </c>
      <c r="G37" s="41">
        <v>36</v>
      </c>
      <c r="H37" s="50">
        <f>(E37+G37)*4+F37*9</f>
        <v>205.75</v>
      </c>
      <c r="I37" s="50">
        <v>9.9</v>
      </c>
      <c r="J37" s="33" t="s">
        <v>13</v>
      </c>
    </row>
    <row r="38" spans="2:10" s="51" customFormat="1" x14ac:dyDescent="0.2">
      <c r="B38" s="38" t="s">
        <v>64</v>
      </c>
      <c r="C38" s="38" t="s">
        <v>36</v>
      </c>
      <c r="D38" s="33">
        <v>200</v>
      </c>
      <c r="E38" s="41">
        <v>5.7</v>
      </c>
      <c r="F38" s="41">
        <v>6.3</v>
      </c>
      <c r="G38" s="41">
        <v>7.8</v>
      </c>
      <c r="H38" s="50">
        <f>(E38+G38)*4+F38*9</f>
        <v>110.69999999999999</v>
      </c>
      <c r="I38" s="50">
        <v>18</v>
      </c>
      <c r="J38" s="33">
        <v>386</v>
      </c>
    </row>
    <row r="39" spans="2:10" x14ac:dyDescent="0.2">
      <c r="B39" s="42" t="s">
        <v>24</v>
      </c>
      <c r="C39" s="42"/>
      <c r="D39" s="35">
        <v>230</v>
      </c>
      <c r="E39" s="39">
        <v>10.45</v>
      </c>
      <c r="F39" s="35">
        <v>11.05</v>
      </c>
      <c r="G39" s="43">
        <v>43.8</v>
      </c>
      <c r="H39" s="36">
        <v>317</v>
      </c>
      <c r="I39" s="36">
        <v>28</v>
      </c>
      <c r="J39" s="30"/>
    </row>
    <row r="40" spans="2:10" x14ac:dyDescent="0.2">
      <c r="B40" s="42" t="s">
        <v>19</v>
      </c>
      <c r="C40" s="42"/>
      <c r="D40" s="44">
        <f>D13+D17+D25+D29+D35+D39</f>
        <v>3110</v>
      </c>
      <c r="E40" s="44">
        <f>E13+E17+E25+E29+E35+E39</f>
        <v>141.10999999999999</v>
      </c>
      <c r="F40" s="44">
        <f>F13+F17+F25+F29+F35+F39</f>
        <v>126.94</v>
      </c>
      <c r="G40" s="44">
        <f>G13+G17+G25+G29+G35+G39</f>
        <v>548.99</v>
      </c>
      <c r="H40" s="45">
        <f>H13+H17+H25+H29+H35+H39</f>
        <v>4067</v>
      </c>
      <c r="I40" s="45">
        <v>329</v>
      </c>
      <c r="J40" s="30"/>
    </row>
    <row r="41" spans="2:10" x14ac:dyDescent="0.3">
      <c r="B41" s="85"/>
      <c r="C41" s="85"/>
      <c r="D41" s="85"/>
      <c r="E41" s="85"/>
      <c r="F41" s="85"/>
      <c r="G41" s="85"/>
      <c r="H41" s="85"/>
      <c r="I41" s="85"/>
      <c r="J41" s="85"/>
    </row>
    <row r="42" spans="2:10" x14ac:dyDescent="0.3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  <c r="F45" s="60"/>
    </row>
    <row r="46" spans="2:10" x14ac:dyDescent="0.2">
      <c r="B46" s="7"/>
      <c r="C46" s="7"/>
    </row>
    <row r="47" spans="2:10" x14ac:dyDescent="0.2">
      <c r="B47" s="7"/>
      <c r="C47" s="7"/>
    </row>
    <row r="48" spans="2:10" x14ac:dyDescent="0.2">
      <c r="B48" s="7"/>
      <c r="C48" s="7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">
      <c r="B69" s="7"/>
      <c r="C69" s="7"/>
      <c r="D69" s="6"/>
      <c r="E69" s="6"/>
      <c r="F69" s="6"/>
      <c r="G69" s="6"/>
      <c r="H69" s="6"/>
      <c r="I69" s="6"/>
      <c r="J69" s="6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1:J41"/>
    <mergeCell ref="B14:J14"/>
    <mergeCell ref="B18:J18"/>
    <mergeCell ref="B26:J26"/>
    <mergeCell ref="B30:J30"/>
    <mergeCell ref="B36:J3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2025-10-23T09:43:10Z</dcterms:modified>
</cp:coreProperties>
</file>