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4" i="5" l="1"/>
  <c r="H27" i="2" l="1"/>
  <c r="H28" i="5" l="1"/>
  <c r="G28" i="5"/>
  <c r="F28" i="5"/>
  <c r="E28" i="5"/>
  <c r="D28" i="5"/>
  <c r="H22" i="5"/>
  <c r="G16" i="5"/>
  <c r="F16" i="5"/>
  <c r="E16" i="5"/>
  <c r="D16" i="5"/>
  <c r="H16" i="5"/>
  <c r="H11" i="5"/>
  <c r="H10" i="5"/>
  <c r="G34" i="2" l="1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9" i="2"/>
  <c r="H24" i="2"/>
  <c r="H34" i="2"/>
  <c r="D39" i="2"/>
  <c r="H28" i="2"/>
  <c r="G34" i="5"/>
  <c r="F34" i="5"/>
  <c r="E34" i="5"/>
  <c r="H32" i="5"/>
  <c r="G24" i="5"/>
  <c r="G39" i="5" s="1"/>
  <c r="F24" i="5"/>
  <c r="E24" i="5"/>
  <c r="D24" i="5"/>
  <c r="D39" i="5" s="1"/>
  <c r="H23" i="5"/>
  <c r="G13" i="5"/>
  <c r="F13" i="5"/>
  <c r="E13" i="5"/>
  <c r="D13" i="5"/>
  <c r="F39" i="5" l="1"/>
  <c r="H34" i="5"/>
  <c r="H24" i="5"/>
  <c r="H13" i="5"/>
</calcChain>
</file>

<file path=xl/sharedStrings.xml><?xml version="1.0" encoding="utf-8"?>
<sst xmlns="http://schemas.openxmlformats.org/spreadsheetml/2006/main" count="140" uniqueCount="63">
  <si>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</si>
  <si>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</si>
  <si>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</si>
  <si>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</si>
  <si>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</si>
  <si>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</si>
  <si>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</si>
  <si>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</si>
  <si>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</si>
  <si>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</si>
  <si>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</si>
  <si>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</si>
  <si>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</si>
  <si>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</si>
  <si>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</si>
  <si>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</si>
  <si>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</si>
  <si>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</si>
  <si>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</si>
  <si>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</si>
  <si>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</si>
  <si>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</si>
  <si>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</si>
  <si>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</si>
  <si>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</si>
  <si>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</si>
  <si>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</si>
  <si>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</si>
  <si>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</si>
  <si>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</si>
  <si>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</si>
  <si>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</si>
  <si>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</si>
  <si>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</si>
  <si>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</si>
  <si>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</si>
  <si>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</si>
  <si>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</si>
  <si>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</si>
  <si>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</si>
  <si>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</si>
  <si>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</si>
  <si>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</si>
  <si>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</si>
  <si>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</si>
  <si>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</si>
  <si>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</si>
  <si>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</si>
  <si>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</si>
  <si>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</si>
  <si>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</si>
  <si>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</si>
  <si>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</si>
  <si>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</si>
  <si>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</si>
  <si>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</si>
  <si>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</si>
  <si>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Какао</t>
  </si>
  <si>
    <t>Печенье</t>
  </si>
  <si>
    <t xml:space="preserve">Сладкое </t>
  </si>
  <si>
    <t>-</t>
  </si>
  <si>
    <t>Молоко кипяченое</t>
  </si>
  <si>
    <t>10.11.2025г.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</si>
</sst>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I18" sqref="I18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88"/>
      <c r="G1" s="88"/>
      <c r="H1" s="88"/>
      <c r="I1" s="88"/>
      <c r="J1" s="88"/>
    </row>
    <row r="2" spans="2:12" s="24" customFormat="1" ht="15.75" x14ac:dyDescent="0.25">
      <c r="B2" s="2"/>
      <c r="C2" s="2"/>
      <c r="D2" s="2"/>
      <c r="E2" s="23"/>
      <c r="F2" s="89"/>
      <c r="G2" s="89"/>
      <c r="H2" s="89"/>
      <c r="I2" s="89"/>
      <c r="J2" s="89"/>
      <c r="L2" s="25"/>
    </row>
    <row r="3" spans="2:12" s="24" customFormat="1" ht="15" x14ac:dyDescent="0.25">
      <c r="B3" s="21" t="s">
        <v>44</v>
      </c>
      <c r="C3" s="14" t="s">
        <v>45</v>
      </c>
      <c r="D3" s="26"/>
      <c r="E3" s="27"/>
      <c r="F3" s="28"/>
      <c r="G3" s="15" t="s">
        <v>41</v>
      </c>
      <c r="H3" s="16"/>
      <c r="I3" s="17" t="s">
        <v>42</v>
      </c>
      <c r="J3" s="18" t="s">
        <v>62</v>
      </c>
    </row>
    <row r="4" spans="2:12" s="24" customFormat="1" ht="15.75" x14ac:dyDescent="0.25">
      <c r="B4" s="90"/>
      <c r="C4" s="90"/>
      <c r="D4" s="90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30</v>
      </c>
      <c r="D5" s="79" t="s">
        <v>6</v>
      </c>
      <c r="E5" s="81" t="s">
        <v>7</v>
      </c>
      <c r="F5" s="81"/>
      <c r="G5" s="81"/>
      <c r="H5" s="82" t="s">
        <v>8</v>
      </c>
      <c r="I5" s="33" t="s">
        <v>29</v>
      </c>
      <c r="J5" s="83" t="s">
        <v>9</v>
      </c>
    </row>
    <row r="6" spans="2:12" ht="15.75" x14ac:dyDescent="0.2">
      <c r="B6" s="22"/>
      <c r="C6" s="20"/>
      <c r="D6" s="80"/>
      <c r="E6" s="54" t="s">
        <v>10</v>
      </c>
      <c r="F6" s="54" t="s">
        <v>11</v>
      </c>
      <c r="G6" s="54" t="s">
        <v>12</v>
      </c>
      <c r="H6" s="82"/>
      <c r="I6" s="55"/>
      <c r="J6" s="83"/>
    </row>
    <row r="7" spans="2:12" ht="15.75" x14ac:dyDescent="0.2">
      <c r="B7" s="19"/>
      <c r="C7" s="20"/>
      <c r="D7" s="85" t="s">
        <v>53</v>
      </c>
      <c r="E7" s="86"/>
      <c r="F7" s="86"/>
      <c r="G7" s="87"/>
      <c r="H7" s="55"/>
      <c r="I7" s="55"/>
      <c r="J7" s="51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6" t="s">
        <v>46</v>
      </c>
      <c r="C9" s="6" t="s">
        <v>31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32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33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">
      <c r="B12" s="8" t="s">
        <v>26</v>
      </c>
      <c r="C12" s="8" t="s">
        <v>34</v>
      </c>
      <c r="D12" s="9">
        <v>70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28</v>
      </c>
    </row>
    <row r="13" spans="2:12" ht="15" x14ac:dyDescent="0.2">
      <c r="B13" s="10" t="s">
        <v>23</v>
      </c>
      <c r="C13" s="10"/>
      <c r="D13" s="12">
        <f>SUM(D9:D12)</f>
        <v>510</v>
      </c>
      <c r="E13" s="41">
        <f t="shared" ref="E13:H13" si="0">SUM(E9:E12)</f>
        <v>21</v>
      </c>
      <c r="F13" s="41">
        <f t="shared" si="0"/>
        <v>26.4</v>
      </c>
      <c r="G13" s="41">
        <f t="shared" si="0"/>
        <v>81.099999999999994</v>
      </c>
      <c r="H13" s="13">
        <f t="shared" si="0"/>
        <v>647</v>
      </c>
      <c r="I13" s="13">
        <v>43</v>
      </c>
      <c r="J13" s="51"/>
    </row>
    <row r="14" spans="2:12" x14ac:dyDescent="0.2">
      <c r="B14" s="84" t="s">
        <v>0</v>
      </c>
      <c r="C14" s="84"/>
      <c r="D14" s="84"/>
      <c r="E14" s="84"/>
      <c r="F14" s="84"/>
      <c r="G14" s="84"/>
      <c r="H14" s="84"/>
      <c r="I14" s="84"/>
      <c r="J14" s="84"/>
    </row>
    <row r="15" spans="2:12" x14ac:dyDescent="0.2">
      <c r="B15" s="6" t="s">
        <v>55</v>
      </c>
      <c r="C15" s="6" t="s">
        <v>54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84" t="s">
        <v>1</v>
      </c>
      <c r="C17" s="84"/>
      <c r="D17" s="84"/>
      <c r="E17" s="84"/>
      <c r="F17" s="84"/>
      <c r="G17" s="84"/>
      <c r="H17" s="84"/>
      <c r="I17" s="84"/>
      <c r="J17" s="84"/>
    </row>
    <row r="18" spans="2:10" x14ac:dyDescent="0.2">
      <c r="B18" s="6" t="s">
        <v>47</v>
      </c>
      <c r="C18" s="6" t="s">
        <v>35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49</v>
      </c>
      <c r="C19" s="6" t="s">
        <v>36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48</v>
      </c>
      <c r="C20" s="6" t="s">
        <v>37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ht="15.75" x14ac:dyDescent="0.2">
      <c r="B21" s="59" t="s">
        <v>56</v>
      </c>
      <c r="C21" s="59" t="s">
        <v>32</v>
      </c>
      <c r="D21" s="60">
        <v>60</v>
      </c>
      <c r="E21" s="61">
        <v>0.5</v>
      </c>
      <c r="F21" s="61">
        <v>0.12</v>
      </c>
      <c r="G21" s="61">
        <v>1.1000000000000001</v>
      </c>
      <c r="H21" s="62">
        <v>8.4</v>
      </c>
      <c r="I21" s="63">
        <v>10</v>
      </c>
      <c r="J21" s="64">
        <v>247</v>
      </c>
    </row>
    <row r="22" spans="2:10" x14ac:dyDescent="0.2">
      <c r="B22" s="6" t="s">
        <v>27</v>
      </c>
      <c r="C22" s="6" t="s">
        <v>38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34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0" x14ac:dyDescent="0.2">
      <c r="B24" s="11" t="s">
        <v>15</v>
      </c>
      <c r="C24" s="11"/>
      <c r="D24" s="52">
        <f>SUM(D18:D23)</f>
        <v>840</v>
      </c>
      <c r="E24" s="42">
        <f>SUM(E18:E23)</f>
        <v>36.43</v>
      </c>
      <c r="F24" s="42">
        <f>SUM(F18:F23)</f>
        <v>25.6</v>
      </c>
      <c r="G24" s="42">
        <f>SUM(G18:G23)</f>
        <v>142.69</v>
      </c>
      <c r="H24" s="43">
        <f>SUM(H18:H23)</f>
        <v>947.9</v>
      </c>
      <c r="I24" s="43">
        <v>77</v>
      </c>
      <c r="J24" s="9"/>
    </row>
    <row r="25" spans="2:10" x14ac:dyDescent="0.2">
      <c r="B25" s="73" t="s">
        <v>2</v>
      </c>
      <c r="C25" s="74"/>
      <c r="D25" s="74"/>
      <c r="E25" s="74"/>
      <c r="F25" s="74"/>
      <c r="G25" s="74"/>
      <c r="H25" s="74"/>
      <c r="I25" s="74"/>
      <c r="J25" s="75"/>
    </row>
    <row r="26" spans="2:10" x14ac:dyDescent="0.2">
      <c r="B26" s="6" t="s">
        <v>50</v>
      </c>
      <c r="C26" s="6" t="s">
        <v>39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7" t="s">
        <v>57</v>
      </c>
      <c r="C27" s="7" t="s">
        <v>33</v>
      </c>
      <c r="D27" s="9">
        <v>200</v>
      </c>
      <c r="E27" s="39">
        <v>3.6</v>
      </c>
      <c r="F27" s="39">
        <v>3.1</v>
      </c>
      <c r="G27" s="39">
        <v>13.6</v>
      </c>
      <c r="H27" s="40">
        <f>(E27+G27)*4+F27*9</f>
        <v>96.7</v>
      </c>
      <c r="I27" s="40">
        <v>10.44</v>
      </c>
      <c r="J27" s="9">
        <v>693</v>
      </c>
    </row>
    <row r="28" spans="2:10" x14ac:dyDescent="0.2">
      <c r="B28" s="11" t="s">
        <v>16</v>
      </c>
      <c r="C28" s="11"/>
      <c r="D28" s="12">
        <f>SUM(D26:D27)</f>
        <v>300</v>
      </c>
      <c r="E28" s="42">
        <f>SUM(E26:E27)</f>
        <v>14.2</v>
      </c>
      <c r="F28" s="42">
        <f>SUM(F26:F27)</f>
        <v>10.9</v>
      </c>
      <c r="G28" s="42">
        <f>SUM(G26:G27)</f>
        <v>54.6</v>
      </c>
      <c r="H28" s="43">
        <f>SUM(H26:H27)</f>
        <v>373.7</v>
      </c>
      <c r="I28" s="43">
        <v>28</v>
      </c>
      <c r="J28" s="9"/>
    </row>
    <row r="29" spans="2:10" x14ac:dyDescent="0.2">
      <c r="B29" s="73" t="s">
        <v>3</v>
      </c>
      <c r="C29" s="74"/>
      <c r="D29" s="74"/>
      <c r="E29" s="74"/>
      <c r="F29" s="74"/>
      <c r="G29" s="74"/>
      <c r="H29" s="74"/>
      <c r="I29" s="74"/>
      <c r="J29" s="75"/>
    </row>
    <row r="30" spans="2:10" x14ac:dyDescent="0.2">
      <c r="B30" s="6" t="s">
        <v>51</v>
      </c>
      <c r="C30" s="6" t="s">
        <v>31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52</v>
      </c>
      <c r="C31" s="6" t="s">
        <v>32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40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ht="15.75" customHeight="1" x14ac:dyDescent="0.2">
      <c r="B33" s="7" t="s">
        <v>14</v>
      </c>
      <c r="C33" s="7" t="s">
        <v>34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620</v>
      </c>
      <c r="E34" s="42">
        <f>SUM(E30:E33)</f>
        <v>35.85</v>
      </c>
      <c r="F34" s="42">
        <f>SUM(F30:F33)</f>
        <v>31.57</v>
      </c>
      <c r="G34" s="42">
        <f>SUM(G30:G33)</f>
        <v>112.28999999999999</v>
      </c>
      <c r="H34" s="43">
        <f>SUM(H30:H33)</f>
        <v>876.2</v>
      </c>
      <c r="I34" s="43">
        <v>130</v>
      </c>
      <c r="J34" s="9"/>
    </row>
    <row r="35" spans="2:10" x14ac:dyDescent="0.2">
      <c r="B35" s="73" t="s">
        <v>4</v>
      </c>
      <c r="C35" s="74"/>
      <c r="D35" s="74"/>
      <c r="E35" s="74"/>
      <c r="F35" s="74"/>
      <c r="G35" s="74"/>
      <c r="H35" s="74"/>
      <c r="I35" s="74"/>
      <c r="J35" s="75"/>
    </row>
    <row r="36" spans="2:10" x14ac:dyDescent="0.2">
      <c r="B36" s="7" t="s">
        <v>61</v>
      </c>
      <c r="C36" s="7" t="s">
        <v>38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x14ac:dyDescent="0.2">
      <c r="B37" s="69" t="s">
        <v>58</v>
      </c>
      <c r="C37" s="69" t="s">
        <v>59</v>
      </c>
      <c r="D37" s="70">
        <v>50</v>
      </c>
      <c r="E37" s="71">
        <v>4.75</v>
      </c>
      <c r="F37" s="71">
        <v>4.75</v>
      </c>
      <c r="G37" s="71">
        <v>36</v>
      </c>
      <c r="H37" s="72">
        <v>205.75</v>
      </c>
      <c r="I37" s="72">
        <v>10</v>
      </c>
      <c r="J37" s="70" t="s">
        <v>60</v>
      </c>
    </row>
    <row r="38" spans="2:10" x14ac:dyDescent="0.2">
      <c r="B38" s="11" t="s">
        <v>25</v>
      </c>
      <c r="C38" s="11"/>
      <c r="D38" s="12">
        <v>250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2720</v>
      </c>
      <c r="E39" s="12">
        <v>121</v>
      </c>
      <c r="F39" s="12">
        <f>F13+F16+F24+F28+F34+F38</f>
        <v>106.19</v>
      </c>
      <c r="G39" s="12">
        <v>477.67</v>
      </c>
      <c r="H39" s="13">
        <v>3353</v>
      </c>
      <c r="I39" s="13">
        <v>342</v>
      </c>
      <c r="J39" s="9"/>
    </row>
    <row r="40" spans="2:10" x14ac:dyDescent="0.2">
      <c r="B40" s="76"/>
      <c r="C40" s="77"/>
      <c r="D40" s="77"/>
      <c r="E40" s="77"/>
      <c r="F40" s="77"/>
      <c r="G40" s="77"/>
      <c r="H40" s="77"/>
      <c r="I40" s="77"/>
      <c r="J40" s="78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F38" sqref="F38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88"/>
      <c r="G1" s="88"/>
      <c r="H1" s="88"/>
      <c r="I1" s="88"/>
      <c r="J1" s="88"/>
    </row>
    <row r="2" spans="2:12" s="24" customFormat="1" ht="15.75" x14ac:dyDescent="0.25">
      <c r="B2" s="2"/>
      <c r="C2" s="2"/>
      <c r="D2" s="2"/>
      <c r="E2" s="23"/>
      <c r="F2" s="89"/>
      <c r="G2" s="89"/>
      <c r="H2" s="89"/>
      <c r="I2" s="89"/>
      <c r="J2" s="89"/>
      <c r="L2" s="25"/>
    </row>
    <row r="3" spans="2:12" s="24" customFormat="1" ht="15" x14ac:dyDescent="0.25">
      <c r="B3" s="21" t="s">
        <v>44</v>
      </c>
      <c r="C3" s="14" t="s">
        <v>45</v>
      </c>
      <c r="D3" s="26"/>
      <c r="E3" s="27"/>
      <c r="F3" s="28"/>
      <c r="G3" s="15" t="s">
        <v>41</v>
      </c>
      <c r="H3" s="16"/>
      <c r="I3" s="17" t="s">
        <v>42</v>
      </c>
      <c r="J3" s="18" t="s">
        <v>62</v>
      </c>
    </row>
    <row r="4" spans="2:12" s="24" customFormat="1" ht="15.75" x14ac:dyDescent="0.25">
      <c r="B4" s="90"/>
      <c r="C4" s="90"/>
      <c r="D4" s="90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30</v>
      </c>
      <c r="D5" s="79" t="s">
        <v>6</v>
      </c>
      <c r="E5" s="81" t="s">
        <v>7</v>
      </c>
      <c r="F5" s="81"/>
      <c r="G5" s="81"/>
      <c r="H5" s="82" t="s">
        <v>8</v>
      </c>
      <c r="I5" s="33" t="s">
        <v>29</v>
      </c>
      <c r="J5" s="83" t="s">
        <v>9</v>
      </c>
    </row>
    <row r="6" spans="2:12" ht="15.75" x14ac:dyDescent="0.2">
      <c r="B6" s="22"/>
      <c r="C6" s="20"/>
      <c r="D6" s="80"/>
      <c r="E6" s="49" t="s">
        <v>10</v>
      </c>
      <c r="F6" s="49" t="s">
        <v>11</v>
      </c>
      <c r="G6" s="49" t="s">
        <v>12</v>
      </c>
      <c r="H6" s="82"/>
      <c r="I6" s="50"/>
      <c r="J6" s="83"/>
    </row>
    <row r="7" spans="2:12" ht="15.75" x14ac:dyDescent="0.2">
      <c r="B7" s="19"/>
      <c r="C7" s="20"/>
      <c r="D7" s="85" t="s">
        <v>43</v>
      </c>
      <c r="E7" s="86"/>
      <c r="F7" s="86"/>
      <c r="G7" s="87"/>
      <c r="H7" s="50"/>
      <c r="I7" s="50"/>
      <c r="J7" s="46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6" t="s">
        <v>46</v>
      </c>
      <c r="C9" s="6" t="s">
        <v>31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32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33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">
      <c r="B12" s="8" t="s">
        <v>26</v>
      </c>
      <c r="C12" s="8" t="s">
        <v>34</v>
      </c>
      <c r="D12" s="9">
        <v>80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28</v>
      </c>
    </row>
    <row r="13" spans="2:12" ht="15" x14ac:dyDescent="0.2">
      <c r="B13" s="10" t="s">
        <v>23</v>
      </c>
      <c r="C13" s="10"/>
      <c r="D13" s="12">
        <f>SUM(D9:D12)</f>
        <v>570</v>
      </c>
      <c r="E13" s="41">
        <f t="shared" ref="E13:H13" si="0">SUM(E9:E12)</f>
        <v>22.9</v>
      </c>
      <c r="F13" s="41">
        <f t="shared" si="0"/>
        <v>28.900000000000002</v>
      </c>
      <c r="G13" s="41">
        <f t="shared" si="0"/>
        <v>89.1</v>
      </c>
      <c r="H13" s="13">
        <f t="shared" si="0"/>
        <v>709</v>
      </c>
      <c r="I13" s="13">
        <v>49</v>
      </c>
      <c r="J13" s="46"/>
    </row>
    <row r="14" spans="2:12" x14ac:dyDescent="0.2">
      <c r="B14" s="84" t="s">
        <v>0</v>
      </c>
      <c r="C14" s="84"/>
      <c r="D14" s="84"/>
      <c r="E14" s="84"/>
      <c r="F14" s="84"/>
      <c r="G14" s="84"/>
      <c r="H14" s="84"/>
      <c r="I14" s="84"/>
      <c r="J14" s="84"/>
    </row>
    <row r="15" spans="2:12" x14ac:dyDescent="0.2">
      <c r="B15" s="6" t="s">
        <v>55</v>
      </c>
      <c r="C15" s="6" t="s">
        <v>54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84" t="s">
        <v>1</v>
      </c>
      <c r="C17" s="84"/>
      <c r="D17" s="84"/>
      <c r="E17" s="84"/>
      <c r="F17" s="84"/>
      <c r="G17" s="84"/>
      <c r="H17" s="84"/>
      <c r="I17" s="84"/>
      <c r="J17" s="84"/>
    </row>
    <row r="18" spans="2:10" x14ac:dyDescent="0.2">
      <c r="B18" s="6" t="s">
        <v>47</v>
      </c>
      <c r="C18" s="6" t="s">
        <v>35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0" x14ac:dyDescent="0.2">
      <c r="B19" s="6" t="s">
        <v>49</v>
      </c>
      <c r="C19" s="6" t="s">
        <v>36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0" x14ac:dyDescent="0.2">
      <c r="B20" s="6" t="s">
        <v>48</v>
      </c>
      <c r="C20" s="6" t="s">
        <v>37</v>
      </c>
      <c r="D20" s="9">
        <v>200</v>
      </c>
      <c r="E20" s="34">
        <v>31.51</v>
      </c>
      <c r="F20" s="34">
        <v>26.04</v>
      </c>
      <c r="G20" s="34">
        <v>8.4</v>
      </c>
      <c r="H20" s="35">
        <v>394</v>
      </c>
      <c r="I20" s="36">
        <v>77</v>
      </c>
      <c r="J20" s="37">
        <v>301</v>
      </c>
    </row>
    <row r="21" spans="2:10" ht="15.75" x14ac:dyDescent="0.2">
      <c r="B21" s="6" t="s">
        <v>56</v>
      </c>
      <c r="C21" s="6" t="s">
        <v>32</v>
      </c>
      <c r="D21" s="65">
        <v>100</v>
      </c>
      <c r="E21" s="61">
        <v>0.8</v>
      </c>
      <c r="F21" s="61">
        <v>0.2</v>
      </c>
      <c r="G21" s="61">
        <v>1.8</v>
      </c>
      <c r="H21" s="66">
        <v>14</v>
      </c>
      <c r="I21" s="36">
        <v>18</v>
      </c>
      <c r="J21" s="37">
        <v>247</v>
      </c>
    </row>
    <row r="22" spans="2:10" x14ac:dyDescent="0.2">
      <c r="B22" s="6" t="s">
        <v>27</v>
      </c>
      <c r="C22" s="6" t="s">
        <v>38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34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1"/>
        <v>351.1</v>
      </c>
      <c r="I23" s="40">
        <v>7.2</v>
      </c>
      <c r="J23" s="9">
        <v>366</v>
      </c>
    </row>
    <row r="24" spans="2:10" x14ac:dyDescent="0.2">
      <c r="B24" s="11" t="s">
        <v>15</v>
      </c>
      <c r="C24" s="11"/>
      <c r="D24" s="47">
        <f>SUM(D18:D23)</f>
        <v>1080</v>
      </c>
      <c r="E24" s="42">
        <f>SUM(E18:E23)</f>
        <v>54.809999999999995</v>
      </c>
      <c r="F24" s="42">
        <f>SUM(F18:F23)</f>
        <v>39.640000000000008</v>
      </c>
      <c r="G24" s="42">
        <f>SUM(G18:G23)</f>
        <v>171.8</v>
      </c>
      <c r="H24" s="43">
        <f>SUM(H18:H23)</f>
        <v>1265.5999999999999</v>
      </c>
      <c r="I24" s="43">
        <v>124</v>
      </c>
      <c r="J24" s="9"/>
    </row>
    <row r="25" spans="2:10" x14ac:dyDescent="0.2">
      <c r="B25" s="73" t="s">
        <v>2</v>
      </c>
      <c r="C25" s="74"/>
      <c r="D25" s="74"/>
      <c r="E25" s="74"/>
      <c r="F25" s="74"/>
      <c r="G25" s="74"/>
      <c r="H25" s="74"/>
      <c r="I25" s="74"/>
      <c r="J25" s="75"/>
    </row>
    <row r="26" spans="2:10" x14ac:dyDescent="0.2">
      <c r="B26" s="6" t="s">
        <v>50</v>
      </c>
      <c r="C26" s="6" t="s">
        <v>39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57</v>
      </c>
      <c r="C27" s="67" t="s">
        <v>38</v>
      </c>
      <c r="D27" s="68">
        <v>250</v>
      </c>
      <c r="E27" s="68">
        <v>4.5</v>
      </c>
      <c r="F27" s="68">
        <v>3.8</v>
      </c>
      <c r="G27" s="68">
        <v>17</v>
      </c>
      <c r="H27" s="68">
        <v>121</v>
      </c>
      <c r="I27" s="68">
        <v>12</v>
      </c>
      <c r="J27" s="68">
        <v>693</v>
      </c>
    </row>
    <row r="28" spans="2:10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>SUM(H26:H27)</f>
        <v>398</v>
      </c>
      <c r="I28" s="43">
        <v>30</v>
      </c>
      <c r="J28" s="9"/>
    </row>
    <row r="29" spans="2:10" x14ac:dyDescent="0.2">
      <c r="B29" s="73" t="s">
        <v>3</v>
      </c>
      <c r="C29" s="74"/>
      <c r="D29" s="74"/>
      <c r="E29" s="74"/>
      <c r="F29" s="74"/>
      <c r="G29" s="74"/>
      <c r="H29" s="74"/>
      <c r="I29" s="74"/>
      <c r="J29" s="75"/>
    </row>
    <row r="30" spans="2:10" x14ac:dyDescent="0.2">
      <c r="B30" s="6" t="s">
        <v>51</v>
      </c>
      <c r="C30" s="6" t="s">
        <v>31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0" x14ac:dyDescent="0.2">
      <c r="B31" s="6" t="s">
        <v>52</v>
      </c>
      <c r="C31" s="6" t="s">
        <v>32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0" x14ac:dyDescent="0.2">
      <c r="B32" s="6" t="s">
        <v>17</v>
      </c>
      <c r="C32" s="6" t="s">
        <v>40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14</v>
      </c>
      <c r="C33" s="7" t="s">
        <v>34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700</v>
      </c>
      <c r="E34" s="42">
        <f>SUM(E30:E33)</f>
        <v>40.79</v>
      </c>
      <c r="F34" s="42">
        <f>SUM(F30:F33)</f>
        <v>39.31</v>
      </c>
      <c r="G34" s="42">
        <f>SUM(G30:G33)</f>
        <v>122.15</v>
      </c>
      <c r="H34" s="43">
        <f>SUM(H30:H33)</f>
        <v>1005.2</v>
      </c>
      <c r="I34" s="43">
        <v>157</v>
      </c>
      <c r="J34" s="9"/>
    </row>
    <row r="35" spans="2:10" x14ac:dyDescent="0.2">
      <c r="B35" s="73" t="s">
        <v>4</v>
      </c>
      <c r="C35" s="74"/>
      <c r="D35" s="74"/>
      <c r="E35" s="74"/>
      <c r="F35" s="74"/>
      <c r="G35" s="74"/>
      <c r="H35" s="74"/>
      <c r="I35" s="74"/>
      <c r="J35" s="75"/>
    </row>
    <row r="36" spans="2:10" x14ac:dyDescent="0.2">
      <c r="B36" s="7" t="s">
        <v>61</v>
      </c>
      <c r="C36" s="7" t="s">
        <v>38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x14ac:dyDescent="0.2">
      <c r="B37" s="69" t="s">
        <v>58</v>
      </c>
      <c r="C37" s="69" t="s">
        <v>59</v>
      </c>
      <c r="D37" s="70">
        <v>50</v>
      </c>
      <c r="E37" s="71">
        <v>4.75</v>
      </c>
      <c r="F37" s="71">
        <v>4.75</v>
      </c>
      <c r="G37" s="71">
        <v>36</v>
      </c>
      <c r="H37" s="72">
        <v>205.75</v>
      </c>
      <c r="I37" s="72">
        <v>10</v>
      </c>
      <c r="J37" s="70" t="s">
        <v>60</v>
      </c>
    </row>
    <row r="38" spans="2:10" x14ac:dyDescent="0.2">
      <c r="B38" s="11" t="s">
        <v>25</v>
      </c>
      <c r="C38" s="11"/>
      <c r="D38" s="12">
        <v>250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3150</v>
      </c>
      <c r="E39" s="12">
        <v>147.12</v>
      </c>
      <c r="F39" s="12">
        <f>F13+F16+F24+F28+F34+F38</f>
        <v>131.17000000000002</v>
      </c>
      <c r="G39" s="12">
        <f>G13+G16+G24+G28+G34+G38</f>
        <v>528.04</v>
      </c>
      <c r="H39" s="13">
        <v>3886</v>
      </c>
      <c r="I39" s="13">
        <v>424</v>
      </c>
      <c r="J39" s="9"/>
    </row>
    <row r="40" spans="2:10" x14ac:dyDescent="0.2">
      <c r="B40" s="76"/>
      <c r="C40" s="77"/>
      <c r="D40" s="77"/>
      <c r="E40" s="77"/>
      <c r="F40" s="77"/>
      <c r="G40" s="77"/>
      <c r="H40" s="77"/>
      <c r="I40" s="77"/>
      <c r="J40" s="78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7:J17"/>
    <mergeCell ref="B25:J25"/>
    <mergeCell ref="B29:J29"/>
    <mergeCell ref="B35:J35"/>
    <mergeCell ref="B40:J40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2025-11-10T08:02:40Z</dcterms:modified>
</cp:coreProperties>
</file>