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9" i="5" l="1"/>
  <c r="H39" i="2"/>
  <c r="H27" i="5" l="1"/>
  <c r="H27" i="2" l="1"/>
  <c r="H12" i="5" l="1"/>
  <c r="H12" i="2"/>
  <c r="H36" i="5" l="1"/>
  <c r="H34" i="5"/>
  <c r="H29" i="5"/>
  <c r="F29" i="5"/>
  <c r="E29" i="5"/>
  <c r="D29" i="5"/>
  <c r="H23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H34" i="2"/>
  <c r="G29" i="2"/>
  <c r="F29" i="2"/>
  <c r="E29" i="2"/>
  <c r="D29" i="2"/>
  <c r="G25" i="2"/>
  <c r="F25" i="2"/>
  <c r="E25" i="2"/>
  <c r="D25" i="2"/>
  <c r="H23" i="2"/>
  <c r="F42" i="5" l="1"/>
  <c r="D42" i="5"/>
  <c r="H37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<sst xmlns="http://schemas.openxmlformats.org/spreadsheetml/2006/main" count="155" uniqueCount="68">
  <si>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</si>
  <si>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</si>
  <si>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</si>
  <si>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</si>
  <si>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</si>
  <si>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</si>
  <si>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</si>
  <si>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</si>
  <si>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</si>
  <si>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</si>
  <si>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</si>
  <si>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</si>
  <si>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</si>
  <si>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</si>
  <si>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</si>
  <si>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</si>
  <si>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</si>
  <si>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</si>
  <si>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</si>
  <si>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</si>
  <si>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</si>
  <si>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</si>
  <si>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</si>
  <si>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</si>
  <si>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</si>
  <si>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</si>
  <si>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</si>
  <si>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</si>
  <si>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</si>
  <si>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</si>
  <si>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</si>
  <si>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</si>
  <si>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</si>
  <si>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</si>
  <si>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</si>
  <si>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</si>
  <si>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</si>
  <si>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</si>
  <si>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</si>
  <si>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</si>
  <si>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</si>
  <si>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</si>
  <si>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</si>
  <si>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</si>
  <si>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</si>
  <si>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</si>
  <si>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</si>
  <si>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</si>
  <si>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</si>
  <si>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</si>
  <si>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</si>
  <si>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</si>
  <si>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</si>
  <si>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</si>
  <si>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</si>
  <si>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</si>
  <si>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</si>
  <si>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</si>
  <si>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</si>
  <si>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</si>
  <si>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</si>
  <si>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Яйцо отварное</t>
  </si>
  <si>
    <t>Апельсин</t>
  </si>
  <si>
    <t>Конфеты</t>
  </si>
  <si>
    <t>Сок фруктовый</t>
  </si>
  <si>
    <t>Огурцы консервированные</t>
  </si>
  <si>
    <t>11.11.2025г.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</si>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</sst>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I17" sqref="I17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2"/>
      <c r="G1" s="72"/>
      <c r="H1" s="72"/>
      <c r="I1" s="72"/>
      <c r="J1" s="72"/>
    </row>
    <row r="2" spans="2:12" s="31" customFormat="1" ht="15.75" x14ac:dyDescent="0.25">
      <c r="B2" s="2"/>
      <c r="C2" s="2"/>
      <c r="D2" s="2"/>
      <c r="E2" s="30"/>
      <c r="F2" s="73"/>
      <c r="G2" s="73"/>
      <c r="H2" s="73"/>
      <c r="I2" s="73"/>
      <c r="J2" s="73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5" x14ac:dyDescent="0.25">
      <c r="B4" s="74"/>
      <c r="C4" s="74"/>
      <c r="D4" s="74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5" t="s">
        <v>6</v>
      </c>
      <c r="E5" s="77" t="s">
        <v>7</v>
      </c>
      <c r="F5" s="77"/>
      <c r="G5" s="77"/>
      <c r="H5" s="78" t="s">
        <v>8</v>
      </c>
      <c r="I5" s="39" t="s">
        <v>28</v>
      </c>
      <c r="J5" s="79" t="s">
        <v>9</v>
      </c>
    </row>
    <row r="6" spans="2:12" ht="15" x14ac:dyDescent="0.2">
      <c r="B6" s="29"/>
      <c r="C6" s="14"/>
      <c r="D6" s="76"/>
      <c r="E6" s="50" t="s">
        <v>10</v>
      </c>
      <c r="F6" s="50" t="s">
        <v>11</v>
      </c>
      <c r="G6" s="50" t="s">
        <v>12</v>
      </c>
      <c r="H6" s="78"/>
      <c r="I6" s="51"/>
      <c r="J6" s="79"/>
    </row>
    <row r="7" spans="2:12" ht="15" x14ac:dyDescent="0.2">
      <c r="B7" s="13"/>
      <c r="C7" s="87" t="s">
        <v>42</v>
      </c>
      <c r="D7" s="88"/>
      <c r="E7" s="88"/>
      <c r="F7" s="88"/>
      <c r="G7" s="89"/>
      <c r="H7" s="51"/>
      <c r="I7" s="51"/>
      <c r="J7" s="48"/>
    </row>
    <row r="8" spans="2:12" x14ac:dyDescent="0.2">
      <c r="B8" s="83" t="s">
        <v>21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47</v>
      </c>
      <c r="C11" s="16" t="s">
        <v>59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57</v>
      </c>
    </row>
    <row r="12" spans="2:12" x14ac:dyDescent="0.2">
      <c r="B12" s="20" t="s">
        <v>61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90" t="s">
        <v>0</v>
      </c>
      <c r="C14" s="91"/>
      <c r="D14" s="91"/>
      <c r="E14" s="91"/>
      <c r="F14" s="91"/>
      <c r="G14" s="91"/>
      <c r="H14" s="91"/>
      <c r="I14" s="91"/>
      <c r="J14" s="92"/>
    </row>
    <row r="15" spans="2:12" x14ac:dyDescent="0.2">
      <c r="B15" s="20" t="s">
        <v>62</v>
      </c>
      <c r="C15" s="67" t="s">
        <v>62</v>
      </c>
      <c r="D15" s="68">
        <v>200</v>
      </c>
      <c r="E15" s="68">
        <v>1.86</v>
      </c>
      <c r="F15" s="68">
        <v>0.4</v>
      </c>
      <c r="G15" s="68">
        <v>16</v>
      </c>
      <c r="H15" s="68">
        <v>36</v>
      </c>
      <c r="I15" s="68">
        <v>36</v>
      </c>
      <c r="J15" s="68">
        <v>393</v>
      </c>
    </row>
    <row r="16" spans="2:12" x14ac:dyDescent="0.2">
      <c r="B16" s="20" t="s">
        <v>63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4" t="s">
        <v>1</v>
      </c>
      <c r="C18" s="85"/>
      <c r="D18" s="85"/>
      <c r="E18" s="85"/>
      <c r="F18" s="85"/>
      <c r="G18" s="85"/>
      <c r="H18" s="85"/>
      <c r="I18" s="85"/>
      <c r="J18" s="86"/>
    </row>
    <row r="19" spans="2:10" x14ac:dyDescent="0.2">
      <c r="B19" s="15" t="s">
        <v>48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0" x14ac:dyDescent="0.2">
      <c r="B20" s="15" t="s">
        <v>50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0" x14ac:dyDescent="0.2">
      <c r="B21" s="15" t="s">
        <v>49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0" x14ac:dyDescent="0.2">
      <c r="B22" s="15" t="s">
        <v>51</v>
      </c>
      <c r="C22" s="15" t="s">
        <v>60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120</v>
      </c>
      <c r="E24" s="43">
        <v>9.48</v>
      </c>
      <c r="F24" s="43">
        <v>1.2</v>
      </c>
      <c r="G24" s="43">
        <v>57.99</v>
      </c>
      <c r="H24" s="44">
        <v>280</v>
      </c>
      <c r="I24" s="44">
        <v>6</v>
      </c>
      <c r="J24" s="17">
        <v>366</v>
      </c>
    </row>
    <row r="25" spans="2:10" x14ac:dyDescent="0.2">
      <c r="B25" s="22" t="s">
        <v>16</v>
      </c>
      <c r="C25" s="22"/>
      <c r="D25" s="57">
        <f>SUM(D19:D24)</f>
        <v>820</v>
      </c>
      <c r="E25" s="58">
        <f>SUM(E19:E24)</f>
        <v>36</v>
      </c>
      <c r="F25" s="58">
        <f>SUM(F19:F24)</f>
        <v>26.14</v>
      </c>
      <c r="G25" s="58">
        <f>SUM(G19:G24)</f>
        <v>153.45000000000002</v>
      </c>
      <c r="H25" s="42">
        <f>SUM(H19:H24)</f>
        <v>993.5</v>
      </c>
      <c r="I25" s="42">
        <v>94</v>
      </c>
      <c r="J25" s="17"/>
    </row>
    <row r="26" spans="2:10" x14ac:dyDescent="0.2">
      <c r="B26" s="84" t="s">
        <v>2</v>
      </c>
      <c r="C26" s="85"/>
      <c r="D26" s="85"/>
      <c r="E26" s="85"/>
      <c r="F26" s="85"/>
      <c r="G26" s="85"/>
      <c r="H26" s="85"/>
      <c r="I26" s="85"/>
      <c r="J26" s="86"/>
    </row>
    <row r="27" spans="2:10" s="64" customFormat="1" x14ac:dyDescent="0.2">
      <c r="B27" s="20" t="s">
        <v>64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</row>
    <row r="28" spans="2:10" x14ac:dyDescent="0.2">
      <c r="B28" s="15" t="s">
        <v>52</v>
      </c>
      <c r="C28" s="15" t="s">
        <v>56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350</v>
      </c>
      <c r="E29" s="41">
        <f>SUM(E27:E28)</f>
        <v>13.98</v>
      </c>
      <c r="F29" s="41">
        <f>SUM(F27:F28)</f>
        <v>10.88</v>
      </c>
      <c r="G29" s="41">
        <f>SUM(G27:G28)</f>
        <v>53.75</v>
      </c>
      <c r="H29" s="42">
        <f>SUM(H27:H28)</f>
        <v>368.4</v>
      </c>
      <c r="I29" s="42">
        <v>58</v>
      </c>
      <c r="J29" s="17"/>
    </row>
    <row r="30" spans="2:10" x14ac:dyDescent="0.2">
      <c r="B30" s="84" t="s">
        <v>3</v>
      </c>
      <c r="C30" s="85"/>
      <c r="D30" s="85"/>
      <c r="E30" s="85"/>
      <c r="F30" s="85"/>
      <c r="G30" s="85"/>
      <c r="H30" s="85"/>
      <c r="I30" s="85"/>
      <c r="J30" s="86"/>
    </row>
    <row r="31" spans="2:10" x14ac:dyDescent="0.2">
      <c r="B31" s="15" t="s">
        <v>53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0" x14ac:dyDescent="0.2">
      <c r="B32" s="15" t="s">
        <v>54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58</v>
      </c>
    </row>
    <row r="33" spans="2:10" x14ac:dyDescent="0.2">
      <c r="B33" s="15" t="s">
        <v>65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610</v>
      </c>
      <c r="E37" s="45">
        <f t="shared" ref="E37:G37" si="2">SUM(E31:E36)</f>
        <v>22.8</v>
      </c>
      <c r="F37" s="45">
        <f t="shared" si="2"/>
        <v>21.619999999999997</v>
      </c>
      <c r="G37" s="45">
        <f t="shared" si="2"/>
        <v>82.109999999999985</v>
      </c>
      <c r="H37" s="60">
        <v>628</v>
      </c>
      <c r="I37" s="27">
        <v>67</v>
      </c>
      <c r="J37" s="17"/>
    </row>
    <row r="38" spans="2:10" x14ac:dyDescent="0.2">
      <c r="B38" s="84" t="s">
        <v>4</v>
      </c>
      <c r="C38" s="85"/>
      <c r="D38" s="85"/>
      <c r="E38" s="85"/>
      <c r="F38" s="85"/>
      <c r="G38" s="85"/>
      <c r="H38" s="85"/>
      <c r="I38" s="85"/>
      <c r="J38" s="86"/>
    </row>
    <row r="39" spans="2:10" x14ac:dyDescent="0.2">
      <c r="B39" s="20" t="s">
        <v>67</v>
      </c>
      <c r="C39" s="20" t="s">
        <v>37</v>
      </c>
      <c r="D39" s="17">
        <v>200</v>
      </c>
      <c r="E39" s="43">
        <v>5.7</v>
      </c>
      <c r="F39" s="43">
        <v>6.3</v>
      </c>
      <c r="G39" s="43">
        <v>7.8</v>
      </c>
      <c r="H39" s="44">
        <f>(E39+G39)*4+F39*9</f>
        <v>110.69999999999999</v>
      </c>
      <c r="I39" s="44">
        <v>18</v>
      </c>
      <c r="J39" s="17">
        <v>386</v>
      </c>
    </row>
    <row r="40" spans="2:10" x14ac:dyDescent="0.2">
      <c r="B40" s="20" t="s">
        <v>55</v>
      </c>
      <c r="C40" s="20" t="s">
        <v>38</v>
      </c>
      <c r="D40" s="17">
        <v>20</v>
      </c>
      <c r="E40" s="43">
        <v>1.62</v>
      </c>
      <c r="F40" s="43">
        <v>2.78</v>
      </c>
      <c r="G40" s="43">
        <v>14.62</v>
      </c>
      <c r="H40" s="44">
        <v>90</v>
      </c>
      <c r="I40" s="44">
        <v>6.6</v>
      </c>
      <c r="J40" s="17" t="s">
        <v>13</v>
      </c>
    </row>
    <row r="41" spans="2:10" x14ac:dyDescent="0.2">
      <c r="B41" s="23" t="s">
        <v>25</v>
      </c>
      <c r="C41" s="23"/>
      <c r="D41" s="26">
        <v>220</v>
      </c>
      <c r="E41" s="26">
        <v>7.32</v>
      </c>
      <c r="F41" s="26">
        <v>9.08</v>
      </c>
      <c r="G41" s="45">
        <v>22.42</v>
      </c>
      <c r="H41" s="27">
        <v>201</v>
      </c>
      <c r="I41" s="27">
        <v>25</v>
      </c>
      <c r="J41" s="17"/>
    </row>
    <row r="42" spans="2:10" x14ac:dyDescent="0.2">
      <c r="B42" s="21" t="s">
        <v>20</v>
      </c>
      <c r="C42" s="21"/>
      <c r="D42" s="26">
        <f>D13+D17+D25+D29+D37+D41</f>
        <v>2760</v>
      </c>
      <c r="E42" s="26">
        <f>E13+E17+E25+E29+E37+E41</f>
        <v>100.06</v>
      </c>
      <c r="F42" s="26">
        <f>F13+F17+F25+F29+F37+F41</f>
        <v>109.37999999999998</v>
      </c>
      <c r="G42" s="26">
        <f>G13+G17+G25+G29+G37+G41</f>
        <v>423.46</v>
      </c>
      <c r="H42" s="27">
        <f>H13+H17+H25+H29+H37+H41</f>
        <v>3055.9</v>
      </c>
      <c r="I42" s="27">
        <v>336</v>
      </c>
      <c r="J42" s="17"/>
    </row>
    <row r="43" spans="2:10" x14ac:dyDescent="0.2">
      <c r="B43" s="80"/>
      <c r="C43" s="81"/>
      <c r="D43" s="81"/>
      <c r="E43" s="81"/>
      <c r="F43" s="81"/>
      <c r="G43" s="81"/>
      <c r="H43" s="81"/>
      <c r="I43" s="81"/>
      <c r="J43" s="82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B43:J43"/>
    <mergeCell ref="B8:J8"/>
    <mergeCell ref="B38:J38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zoomScaleNormal="100" workbookViewId="0">
      <selection activeCell="B46" sqref="B46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2"/>
      <c r="G1" s="72"/>
      <c r="H1" s="72"/>
      <c r="I1" s="72"/>
      <c r="J1" s="72"/>
    </row>
    <row r="2" spans="2:12" s="31" customFormat="1" ht="15.75" x14ac:dyDescent="0.25">
      <c r="B2" s="2"/>
      <c r="C2" s="2"/>
      <c r="D2" s="2"/>
      <c r="E2" s="30"/>
      <c r="F2" s="73"/>
      <c r="G2" s="73"/>
      <c r="H2" s="73"/>
      <c r="I2" s="73"/>
      <c r="J2" s="73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5.75" x14ac:dyDescent="0.25">
      <c r="B4" s="93"/>
      <c r="C4" s="93"/>
      <c r="D4" s="93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5" t="s">
        <v>6</v>
      </c>
      <c r="E5" s="77" t="s">
        <v>7</v>
      </c>
      <c r="F5" s="77"/>
      <c r="G5" s="77"/>
      <c r="H5" s="78" t="s">
        <v>8</v>
      </c>
      <c r="I5" s="39" t="s">
        <v>28</v>
      </c>
      <c r="J5" s="79" t="s">
        <v>9</v>
      </c>
    </row>
    <row r="6" spans="2:12" ht="15.75" x14ac:dyDescent="0.2">
      <c r="B6" s="28"/>
      <c r="C6" s="12"/>
      <c r="D6" s="76"/>
      <c r="E6" s="50" t="s">
        <v>10</v>
      </c>
      <c r="F6" s="50" t="s">
        <v>11</v>
      </c>
      <c r="G6" s="50" t="s">
        <v>12</v>
      </c>
      <c r="H6" s="78"/>
      <c r="I6" s="51"/>
      <c r="J6" s="79"/>
    </row>
    <row r="7" spans="2:12" ht="15.75" x14ac:dyDescent="0.2">
      <c r="B7" s="11"/>
      <c r="C7" s="87" t="s">
        <v>43</v>
      </c>
      <c r="D7" s="88"/>
      <c r="E7" s="88"/>
      <c r="F7" s="88"/>
      <c r="G7" s="88"/>
      <c r="H7" s="89"/>
      <c r="I7" s="51"/>
      <c r="J7" s="48"/>
    </row>
    <row r="8" spans="2:12" x14ac:dyDescent="0.2">
      <c r="B8" s="83" t="s">
        <v>21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47</v>
      </c>
      <c r="C11" s="16" t="s">
        <v>59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57</v>
      </c>
    </row>
    <row r="12" spans="2:12" x14ac:dyDescent="0.2">
      <c r="B12" s="20" t="s">
        <v>61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90" t="s">
        <v>0</v>
      </c>
      <c r="C14" s="91"/>
      <c r="D14" s="91"/>
      <c r="E14" s="91"/>
      <c r="F14" s="91"/>
      <c r="G14" s="91"/>
      <c r="H14" s="91"/>
      <c r="I14" s="91"/>
      <c r="J14" s="92"/>
    </row>
    <row r="15" spans="2:12" x14ac:dyDescent="0.2">
      <c r="B15" s="20" t="s">
        <v>62</v>
      </c>
      <c r="C15" s="67" t="s">
        <v>62</v>
      </c>
      <c r="D15" s="68">
        <v>200</v>
      </c>
      <c r="E15" s="68">
        <v>1.86</v>
      </c>
      <c r="F15" s="68">
        <v>0.4</v>
      </c>
      <c r="G15" s="68">
        <v>16</v>
      </c>
      <c r="H15" s="68">
        <v>36</v>
      </c>
      <c r="I15" s="68">
        <v>36</v>
      </c>
      <c r="J15" s="68">
        <v>393</v>
      </c>
    </row>
    <row r="16" spans="2:12" x14ac:dyDescent="0.2">
      <c r="B16" s="20" t="s">
        <v>63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4" t="s">
        <v>1</v>
      </c>
      <c r="C18" s="85"/>
      <c r="D18" s="85"/>
      <c r="E18" s="85"/>
      <c r="F18" s="85"/>
      <c r="G18" s="85"/>
      <c r="H18" s="85"/>
      <c r="I18" s="85"/>
      <c r="J18" s="86"/>
    </row>
    <row r="19" spans="2:10" x14ac:dyDescent="0.2">
      <c r="B19" s="15" t="s">
        <v>48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0" x14ac:dyDescent="0.2">
      <c r="B20" s="15" t="s">
        <v>50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0" x14ac:dyDescent="0.2">
      <c r="B21" s="15" t="s">
        <v>49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0" x14ac:dyDescent="0.2">
      <c r="B22" s="15" t="s">
        <v>51</v>
      </c>
      <c r="C22" s="15" t="s">
        <v>60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0"/>
        <v>351.1</v>
      </c>
      <c r="I24" s="44">
        <v>7</v>
      </c>
      <c r="J24" s="17">
        <v>366</v>
      </c>
    </row>
    <row r="25" spans="2:10" x14ac:dyDescent="0.2">
      <c r="B25" s="22" t="s">
        <v>16</v>
      </c>
      <c r="C25" s="22"/>
      <c r="D25" s="26">
        <f>SUM(D19:D24)</f>
        <v>980</v>
      </c>
      <c r="E25" s="41">
        <f>SUM(E19:E24)</f>
        <v>43.1</v>
      </c>
      <c r="F25" s="41">
        <f>SUM(F19:F24)</f>
        <v>29.6</v>
      </c>
      <c r="G25" s="41">
        <f>SUM(G19:G24)</f>
        <v>184.7</v>
      </c>
      <c r="H25" s="42">
        <f>SUM(H19:H24)</f>
        <v>1177.5999999999999</v>
      </c>
      <c r="I25" s="42">
        <v>103</v>
      </c>
      <c r="J25" s="17"/>
    </row>
    <row r="26" spans="2:10" x14ac:dyDescent="0.2">
      <c r="B26" s="84" t="s">
        <v>2</v>
      </c>
      <c r="C26" s="85"/>
      <c r="D26" s="85"/>
      <c r="E26" s="85"/>
      <c r="F26" s="85"/>
      <c r="G26" s="85"/>
      <c r="H26" s="85"/>
      <c r="I26" s="85"/>
      <c r="J26" s="86"/>
    </row>
    <row r="27" spans="2:10" s="64" customFormat="1" x14ac:dyDescent="0.2">
      <c r="B27" s="20" t="s">
        <v>64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</row>
    <row r="28" spans="2:10" x14ac:dyDescent="0.2">
      <c r="B28" s="15" t="s">
        <v>52</v>
      </c>
      <c r="C28" s="15" t="s">
        <v>56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400</v>
      </c>
      <c r="E29" s="41">
        <f>SUM(E27:E28)</f>
        <v>22</v>
      </c>
      <c r="F29" s="41">
        <f>SUM(F27:F28)</f>
        <v>17.399999999999999</v>
      </c>
      <c r="G29" s="41">
        <v>66.099999999999994</v>
      </c>
      <c r="H29" s="42">
        <f>SUM(H27:H28)</f>
        <v>446.4</v>
      </c>
      <c r="I29" s="42">
        <v>60</v>
      </c>
      <c r="J29" s="17"/>
    </row>
    <row r="30" spans="2:10" x14ac:dyDescent="0.2">
      <c r="B30" s="84" t="s">
        <v>3</v>
      </c>
      <c r="C30" s="85"/>
      <c r="D30" s="85"/>
      <c r="E30" s="85"/>
      <c r="F30" s="85"/>
      <c r="G30" s="85"/>
      <c r="H30" s="85"/>
      <c r="I30" s="85"/>
      <c r="J30" s="86"/>
    </row>
    <row r="31" spans="2:10" x14ac:dyDescent="0.2">
      <c r="B31" s="15" t="s">
        <v>53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0" x14ac:dyDescent="0.2">
      <c r="B32" s="15" t="s">
        <v>54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58</v>
      </c>
    </row>
    <row r="33" spans="2:10" x14ac:dyDescent="0.2">
      <c r="B33" s="15" t="s">
        <v>65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x14ac:dyDescent="0.2">
      <c r="B35" s="20" t="s">
        <v>15</v>
      </c>
      <c r="C35" s="20" t="s">
        <v>33</v>
      </c>
      <c r="D35" s="17">
        <v>120</v>
      </c>
      <c r="E35" s="43">
        <v>9.48</v>
      </c>
      <c r="F35" s="43">
        <v>1.2</v>
      </c>
      <c r="G35" s="43">
        <v>57.99</v>
      </c>
      <c r="H35" s="44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730</v>
      </c>
      <c r="E37" s="45">
        <f t="shared" ref="E37:H37" si="2">SUM(E31:E36)</f>
        <v>28.880000000000003</v>
      </c>
      <c r="F37" s="45">
        <f t="shared" si="2"/>
        <v>25.4</v>
      </c>
      <c r="G37" s="45">
        <f t="shared" si="2"/>
        <v>97.789999999999992</v>
      </c>
      <c r="H37" s="27">
        <f t="shared" si="2"/>
        <v>733.7</v>
      </c>
      <c r="I37" s="27">
        <v>89</v>
      </c>
      <c r="J37" s="17"/>
    </row>
    <row r="38" spans="2:10" x14ac:dyDescent="0.2">
      <c r="B38" s="84" t="s">
        <v>4</v>
      </c>
      <c r="C38" s="85"/>
      <c r="D38" s="85"/>
      <c r="E38" s="85"/>
      <c r="F38" s="85"/>
      <c r="G38" s="85"/>
      <c r="H38" s="85"/>
      <c r="I38" s="85"/>
      <c r="J38" s="86"/>
    </row>
    <row r="39" spans="2:10" x14ac:dyDescent="0.2">
      <c r="B39" s="20" t="s">
        <v>67</v>
      </c>
      <c r="C39" s="20" t="s">
        <v>37</v>
      </c>
      <c r="D39" s="17">
        <v>200</v>
      </c>
      <c r="E39" s="43">
        <v>5.7</v>
      </c>
      <c r="F39" s="43">
        <v>6.3</v>
      </c>
      <c r="G39" s="43">
        <v>7.8</v>
      </c>
      <c r="H39" s="44">
        <f>(E39+G39)*4+F39*9</f>
        <v>110.69999999999999</v>
      </c>
      <c r="I39" s="44">
        <v>18</v>
      </c>
      <c r="J39" s="17">
        <v>386</v>
      </c>
    </row>
    <row r="40" spans="2:10" ht="15.75" x14ac:dyDescent="0.2">
      <c r="B40" s="15" t="s">
        <v>55</v>
      </c>
      <c r="C40" s="15" t="s">
        <v>38</v>
      </c>
      <c r="D40" s="70">
        <v>30</v>
      </c>
      <c r="E40" s="71">
        <v>2.4300000000000002</v>
      </c>
      <c r="F40" s="71">
        <v>4.18</v>
      </c>
      <c r="G40" s="71">
        <v>21.93</v>
      </c>
      <c r="H40" s="56">
        <v>135</v>
      </c>
      <c r="I40" s="44">
        <v>10</v>
      </c>
      <c r="J40" s="17"/>
    </row>
    <row r="41" spans="2:10" x14ac:dyDescent="0.2">
      <c r="B41" s="23" t="s">
        <v>25</v>
      </c>
      <c r="C41" s="23"/>
      <c r="D41" s="26">
        <v>230</v>
      </c>
      <c r="E41" s="26">
        <v>8.1300000000000008</v>
      </c>
      <c r="F41" s="26">
        <v>10.4</v>
      </c>
      <c r="G41" s="45">
        <v>29.73</v>
      </c>
      <c r="H41" s="27">
        <v>246</v>
      </c>
      <c r="I41" s="27">
        <v>28</v>
      </c>
      <c r="J41" s="17"/>
    </row>
    <row r="42" spans="2:10" x14ac:dyDescent="0.2">
      <c r="B42" s="21" t="s">
        <v>20</v>
      </c>
      <c r="C42" s="21"/>
      <c r="D42" s="26">
        <f>D13+D17+D25+D29+D37+D41</f>
        <v>3160</v>
      </c>
      <c r="E42" s="26">
        <f>E13+E17+E25+E29+E37+E41</f>
        <v>124.27000000000001</v>
      </c>
      <c r="F42" s="26">
        <f>F13+F17+F25+F29+F37+F41</f>
        <v>126.66000000000003</v>
      </c>
      <c r="G42" s="26">
        <v>502.54</v>
      </c>
      <c r="H42" s="27">
        <v>3547</v>
      </c>
      <c r="I42" s="27">
        <v>377</v>
      </c>
      <c r="J42" s="17"/>
    </row>
    <row r="43" spans="2:10" x14ac:dyDescent="0.2">
      <c r="B43" s="80"/>
      <c r="C43" s="81"/>
      <c r="D43" s="81"/>
      <c r="E43" s="81"/>
      <c r="F43" s="81"/>
      <c r="G43" s="81"/>
      <c r="H43" s="81"/>
      <c r="I43" s="81"/>
      <c r="J43" s="82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2025-11-11T09:03:40Z</dcterms:modified>
</cp:coreProperties>
</file>