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5" i="2" l="1"/>
  <c r="H25" i="5" l="1"/>
  <c r="H25" i="2"/>
  <c r="H20" i="5" l="1"/>
  <c r="H20" i="2"/>
  <c r="H11" i="5"/>
  <c r="H11" i="2"/>
  <c r="D32" i="5" l="1"/>
  <c r="E32" i="5"/>
  <c r="F32" i="5"/>
  <c r="G32" i="5"/>
  <c r="H32" i="5"/>
  <c r="H19" i="2" l="1"/>
  <c r="H31" i="5" l="1"/>
  <c r="G26" i="5"/>
  <c r="F26" i="5"/>
  <c r="E26" i="5"/>
  <c r="D26" i="5"/>
  <c r="G22" i="5"/>
  <c r="F22" i="5"/>
  <c r="E22" i="5"/>
  <c r="D22" i="5"/>
  <c r="G15" i="5"/>
  <c r="F15" i="5"/>
  <c r="E15" i="5"/>
  <c r="D15" i="5"/>
  <c r="H15" i="5"/>
  <c r="G12" i="5"/>
  <c r="F12" i="5"/>
  <c r="E12" i="5"/>
  <c r="D12" i="5"/>
  <c r="F37" i="5" l="1"/>
  <c r="E37" i="5"/>
  <c r="G37" i="5"/>
  <c r="H22" i="5"/>
  <c r="H26" i="5"/>
  <c r="D37" i="5"/>
  <c r="E32" i="2"/>
  <c r="F32" i="2"/>
  <c r="G32" i="2"/>
  <c r="D32" i="2"/>
  <c r="H31" i="2"/>
  <c r="G26" i="2"/>
  <c r="F26" i="2"/>
  <c r="E26" i="2"/>
  <c r="D26" i="2"/>
  <c r="G22" i="2"/>
  <c r="F22" i="2"/>
  <c r="E22" i="2"/>
  <c r="D22" i="2"/>
  <c r="G15" i="2"/>
  <c r="F15" i="2"/>
  <c r="E15" i="2"/>
  <c r="D15" i="2"/>
  <c r="G12" i="2"/>
  <c r="F12" i="2"/>
  <c r="E12" i="2"/>
  <c r="D12" i="2"/>
  <c r="H32" i="2" l="1"/>
  <c r="H15" i="2"/>
  <c r="F37" i="2"/>
  <c r="E37" i="2"/>
  <c r="G37" i="2"/>
  <c r="H12" i="2"/>
  <c r="D37" i="2"/>
  <c r="H37" i="2" l="1"/>
</calcChain>
</file>

<file path=xl/sharedStrings.xml><?xml version="1.0" encoding="utf-8"?>
<sst xmlns="http://schemas.openxmlformats.org/spreadsheetml/2006/main" count="141" uniqueCount="75">
  <si>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</si>
  <si>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</si>
  <si>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</si>
  <si>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</si>
  <si>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</si>
  <si>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</si>
  <si>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</si>
  <si>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</si>
  <si>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</si>
  <si>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</si>
  <si>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</si>
  <si>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</si>
  <si>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</si>
  <si>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</si>
  <si>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</si>
  <si>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</si>
  <si>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</si>
  <si>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</si>
  <si>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</si>
  <si>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</si>
  <si>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</si>
  <si>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</si>
  <si>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</si>
  <si>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</si>
  <si>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</si>
  <si>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</si>
  <si>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</si>
  <si>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</si>
  <si>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</si>
  <si>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</si>
  <si>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</si>
  <si>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</si>
  <si>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</si>
  <si>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</si>
  <si>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</si>
  <si>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</si>
  <si>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</si>
  <si>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</si>
  <si>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</si>
  <si>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</si>
  <si>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</si>
  <si>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</si>
  <si>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</si>
  <si>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</si>
  <si>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</si>
  <si>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</si>
  <si>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</si>
  <si>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</si>
  <si>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</si>
  <si>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</si>
  <si>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</si>
  <si>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</si>
  <si>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</si>
  <si>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</si>
  <si>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</si>
  <si>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</si>
  <si>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</si>
  <si>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</si>
  <si>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</si>
  <si>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</si>
  <si>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</si>
  <si>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Гор.напиток</t>
  </si>
  <si>
    <t xml:space="preserve">Сладкое </t>
  </si>
  <si>
    <t>-</t>
  </si>
  <si>
    <t>Компот из сухофруктов</t>
  </si>
  <si>
    <t>639 (3)</t>
  </si>
  <si>
    <t>Сок фруктовый</t>
  </si>
  <si>
    <t>Помидоры консервированные</t>
  </si>
  <si>
    <t xml:space="preserve">Чай сладкий с лимоном </t>
  </si>
  <si>
    <t>Какао</t>
  </si>
  <si>
    <t xml:space="preserve">Хлеб пшеничный </t>
  </si>
  <si>
    <t>Хлеб белый</t>
  </si>
  <si>
    <t>Банан</t>
  </si>
  <si>
    <t>Фрукт</t>
  </si>
  <si>
    <t>13.11.2025г.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</si>
</sst>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19999999999999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56"/>
      <c r="G1" s="156"/>
      <c r="H1" s="156"/>
      <c r="I1" s="156"/>
      <c r="J1" s="156"/>
    </row>
    <row r="2" spans="1:12" s="74" customFormat="1" ht="16.5" thickBot="1" x14ac:dyDescent="0.3">
      <c r="A2" s="111"/>
      <c r="B2" s="95"/>
      <c r="C2" s="95"/>
      <c r="D2" s="96"/>
      <c r="E2" s="97"/>
      <c r="F2" s="157"/>
      <c r="G2" s="157"/>
      <c r="H2" s="157"/>
      <c r="I2" s="157"/>
      <c r="J2" s="157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74</v>
      </c>
      <c r="K3" s="92"/>
    </row>
    <row r="4" spans="1:12" s="74" customFormat="1" ht="16.5" thickBot="1" x14ac:dyDescent="0.3">
      <c r="A4" s="89"/>
      <c r="B4" s="158"/>
      <c r="C4" s="158"/>
      <c r="D4" s="158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61" t="s">
        <v>6</v>
      </c>
      <c r="E5" s="163" t="s">
        <v>7</v>
      </c>
      <c r="F5" s="163"/>
      <c r="G5" s="163"/>
      <c r="H5" s="164" t="s">
        <v>8</v>
      </c>
      <c r="I5" s="120" t="s">
        <v>22</v>
      </c>
      <c r="J5" s="166" t="s">
        <v>9</v>
      </c>
      <c r="K5" s="93"/>
    </row>
    <row r="6" spans="1:12" ht="15.75" x14ac:dyDescent="0.2">
      <c r="A6" s="90"/>
      <c r="B6" s="98"/>
      <c r="C6" s="76"/>
      <c r="D6" s="162"/>
      <c r="E6" s="86" t="s">
        <v>10</v>
      </c>
      <c r="F6" s="86" t="s">
        <v>11</v>
      </c>
      <c r="G6" s="86" t="s">
        <v>12</v>
      </c>
      <c r="H6" s="165"/>
      <c r="I6" s="87"/>
      <c r="J6" s="167"/>
      <c r="K6" s="93"/>
    </row>
    <row r="7" spans="1:12" ht="15.75" x14ac:dyDescent="0.2">
      <c r="A7" s="90"/>
      <c r="B7" s="99"/>
      <c r="C7" s="159" t="s">
        <v>34</v>
      </c>
      <c r="D7" s="160"/>
      <c r="E7" s="160"/>
      <c r="F7" s="160"/>
      <c r="G7" s="160"/>
      <c r="H7" s="17"/>
      <c r="I7" s="17"/>
      <c r="J7" s="100"/>
      <c r="K7" s="93"/>
    </row>
    <row r="8" spans="1:12" x14ac:dyDescent="0.2">
      <c r="A8" s="90"/>
      <c r="B8" s="168" t="s">
        <v>18</v>
      </c>
      <c r="C8" s="169"/>
      <c r="D8" s="169"/>
      <c r="E8" s="169"/>
      <c r="F8" s="169"/>
      <c r="G8" s="169"/>
      <c r="H8" s="169"/>
      <c r="I8" s="169"/>
      <c r="J8" s="170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59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63</v>
      </c>
      <c r="K11" s="94"/>
    </row>
    <row r="12" spans="1:12" x14ac:dyDescent="0.2">
      <c r="A12" s="90"/>
      <c r="B12" s="106" t="s">
        <v>19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74" t="s">
        <v>0</v>
      </c>
      <c r="C13" s="175"/>
      <c r="D13" s="175"/>
      <c r="E13" s="175"/>
      <c r="F13" s="175"/>
      <c r="G13" s="175"/>
      <c r="H13" s="175"/>
      <c r="I13" s="175"/>
      <c r="J13" s="176"/>
      <c r="K13" s="93"/>
    </row>
    <row r="14" spans="1:12" s="6" customFormat="1" x14ac:dyDescent="0.2">
      <c r="B14" s="30" t="s">
        <v>72</v>
      </c>
      <c r="C14" s="30" t="s">
        <v>73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8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7"/>
      <c r="K15" s="93"/>
    </row>
    <row r="16" spans="1:12" x14ac:dyDescent="0.2">
      <c r="A16" s="90"/>
      <c r="B16" s="168" t="s">
        <v>1</v>
      </c>
      <c r="C16" s="169"/>
      <c r="D16" s="169"/>
      <c r="E16" s="169"/>
      <c r="F16" s="169"/>
      <c r="G16" s="169"/>
      <c r="H16" s="169"/>
      <c r="I16" s="169"/>
      <c r="J16" s="170"/>
      <c r="K16" s="93"/>
    </row>
    <row r="17" spans="1:11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0">(E19+G19)*4+F19*9</f>
        <v>49.1</v>
      </c>
      <c r="I19" s="34">
        <v>6</v>
      </c>
      <c r="J19" s="35">
        <v>64</v>
      </c>
      <c r="K19" s="93"/>
    </row>
    <row r="20" spans="1:11" s="141" customFormat="1" x14ac:dyDescent="0.2">
      <c r="B20" s="30" t="s">
        <v>64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65</v>
      </c>
    </row>
    <row r="21" spans="1:11" s="79" customFormat="1" ht="15" x14ac:dyDescent="0.25">
      <c r="A21" s="91"/>
      <c r="B21" s="36" t="s">
        <v>70</v>
      </c>
      <c r="C21" s="36" t="s">
        <v>71</v>
      </c>
      <c r="D21" s="151">
        <v>120</v>
      </c>
      <c r="E21" s="150">
        <v>9.5</v>
      </c>
      <c r="F21" s="150">
        <v>1.2</v>
      </c>
      <c r="G21" s="150">
        <v>58</v>
      </c>
      <c r="H21" s="152">
        <v>281</v>
      </c>
      <c r="I21" s="70">
        <v>5</v>
      </c>
      <c r="J21" s="40">
        <v>366</v>
      </c>
      <c r="K21" s="94"/>
    </row>
    <row r="22" spans="1:11" x14ac:dyDescent="0.2">
      <c r="A22" s="90"/>
      <c r="B22" s="108" t="s">
        <v>14</v>
      </c>
      <c r="C22" s="46"/>
      <c r="D22" s="88">
        <f>SUM(D17:D21)</f>
        <v>820</v>
      </c>
      <c r="E22" s="43">
        <f>SUM(E17:E21)</f>
        <v>30.040000000000003</v>
      </c>
      <c r="F22" s="43">
        <f>SUM(F17:F21)</f>
        <v>24.12</v>
      </c>
      <c r="G22" s="43">
        <f>SUM(G17:G21)</f>
        <v>137.28</v>
      </c>
      <c r="H22" s="44">
        <v>887</v>
      </c>
      <c r="I22" s="44">
        <v>77</v>
      </c>
      <c r="J22" s="107"/>
      <c r="K22" s="93"/>
    </row>
    <row r="23" spans="1:11" x14ac:dyDescent="0.2">
      <c r="A23" s="90"/>
      <c r="B23" s="168" t="s">
        <v>2</v>
      </c>
      <c r="C23" s="169"/>
      <c r="D23" s="169"/>
      <c r="E23" s="177"/>
      <c r="F23" s="177"/>
      <c r="G23" s="177"/>
      <c r="H23" s="177"/>
      <c r="I23" s="169"/>
      <c r="J23" s="170"/>
      <c r="K23" s="93"/>
    </row>
    <row r="24" spans="1:11" x14ac:dyDescent="0.2">
      <c r="A24" s="90"/>
      <c r="B24" s="101" t="s">
        <v>41</v>
      </c>
      <c r="C24" s="80" t="s">
        <v>24</v>
      </c>
      <c r="D24" s="147">
        <v>150</v>
      </c>
      <c r="E24" s="153">
        <v>14.6</v>
      </c>
      <c r="F24" s="153">
        <v>25.6</v>
      </c>
      <c r="G24" s="153">
        <v>2.6</v>
      </c>
      <c r="H24" s="153">
        <v>299</v>
      </c>
      <c r="I24" s="148">
        <v>24</v>
      </c>
      <c r="J24" s="102">
        <v>340</v>
      </c>
      <c r="K24" s="93"/>
    </row>
    <row r="25" spans="1:11" x14ac:dyDescent="0.2">
      <c r="A25" s="90"/>
      <c r="B25" s="36" t="s">
        <v>66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  <c r="K25" s="93"/>
    </row>
    <row r="26" spans="1:11" x14ac:dyDescent="0.2">
      <c r="A26" s="90"/>
      <c r="B26" s="110" t="s">
        <v>15</v>
      </c>
      <c r="C26" s="53"/>
      <c r="D26" s="88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v>433</v>
      </c>
      <c r="I26" s="44">
        <v>44</v>
      </c>
      <c r="J26" s="107"/>
      <c r="K26" s="93"/>
    </row>
    <row r="27" spans="1:11" x14ac:dyDescent="0.2">
      <c r="A27" s="90"/>
      <c r="B27" s="168" t="s">
        <v>3</v>
      </c>
      <c r="C27" s="169"/>
      <c r="D27" s="169"/>
      <c r="E27" s="169"/>
      <c r="F27" s="169"/>
      <c r="G27" s="169"/>
      <c r="H27" s="169"/>
      <c r="I27" s="169"/>
      <c r="J27" s="170"/>
      <c r="K27" s="93"/>
    </row>
    <row r="28" spans="1:11" x14ac:dyDescent="0.2">
      <c r="A28" s="90"/>
      <c r="B28" s="101" t="s">
        <v>45</v>
      </c>
      <c r="C28" s="77" t="s">
        <v>47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x14ac:dyDescent="0.2">
      <c r="A29" s="90"/>
      <c r="B29" s="101" t="s">
        <v>46</v>
      </c>
      <c r="C29" s="77" t="s">
        <v>24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1" ht="27" x14ac:dyDescent="0.2">
      <c r="A30" s="90"/>
      <c r="B30" s="30" t="s">
        <v>68</v>
      </c>
      <c r="C30" s="30" t="s">
        <v>61</v>
      </c>
      <c r="D30" s="142">
        <v>200</v>
      </c>
      <c r="E30" s="153">
        <v>0.2</v>
      </c>
      <c r="F30" s="153">
        <v>0</v>
      </c>
      <c r="G30" s="153">
        <v>9.3000000000000007</v>
      </c>
      <c r="H30" s="153">
        <v>38</v>
      </c>
      <c r="I30" s="149">
        <v>2</v>
      </c>
      <c r="J30" s="31">
        <v>686</v>
      </c>
      <c r="K30" s="93"/>
    </row>
    <row r="31" spans="1:11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16</v>
      </c>
      <c r="C32" s="46"/>
      <c r="D32" s="88">
        <f>SUM(D28:D31)</f>
        <v>560</v>
      </c>
      <c r="E32" s="54">
        <f>SUM(E28:E31)</f>
        <v>29.85</v>
      </c>
      <c r="F32" s="54">
        <f>SUM(F28:F31)</f>
        <v>24.92</v>
      </c>
      <c r="G32" s="54">
        <f>SUM(G28:G31)</f>
        <v>62.8</v>
      </c>
      <c r="H32" s="55">
        <f>SUM(H28:H31)</f>
        <v>597</v>
      </c>
      <c r="I32" s="55">
        <v>129</v>
      </c>
      <c r="J32" s="107"/>
      <c r="K32" s="93"/>
    </row>
    <row r="33" spans="1:11" x14ac:dyDescent="0.2">
      <c r="A33" s="90"/>
      <c r="B33" s="171" t="s">
        <v>4</v>
      </c>
      <c r="C33" s="172"/>
      <c r="D33" s="172"/>
      <c r="E33" s="172"/>
      <c r="F33" s="172"/>
      <c r="G33" s="172"/>
      <c r="H33" s="172"/>
      <c r="I33" s="172"/>
      <c r="J33" s="173"/>
      <c r="K33" s="93"/>
    </row>
    <row r="34" spans="1:11" s="141" customFormat="1" x14ac:dyDescent="0.2">
      <c r="B34" s="30" t="s">
        <v>69</v>
      </c>
      <c r="C34" s="77" t="s">
        <v>27</v>
      </c>
      <c r="D34" s="78">
        <v>200</v>
      </c>
      <c r="E34" s="78">
        <v>3.6</v>
      </c>
      <c r="F34" s="78">
        <v>3.1</v>
      </c>
      <c r="G34" s="78">
        <v>13.6</v>
      </c>
      <c r="H34" s="78">
        <v>97</v>
      </c>
      <c r="I34" s="78">
        <v>10</v>
      </c>
      <c r="J34" s="78">
        <v>693</v>
      </c>
    </row>
    <row r="35" spans="1:11" x14ac:dyDescent="0.2">
      <c r="A35" s="90"/>
      <c r="B35" s="36" t="s">
        <v>60</v>
      </c>
      <c r="C35" s="36" t="s">
        <v>62</v>
      </c>
      <c r="D35" s="31">
        <v>30</v>
      </c>
      <c r="E35" s="37">
        <v>2.85</v>
      </c>
      <c r="F35" s="37">
        <v>2.85</v>
      </c>
      <c r="G35" s="37">
        <v>21.6</v>
      </c>
      <c r="H35" s="38">
        <f>(E35+G35)*4+F35*9</f>
        <v>123.45000000000002</v>
      </c>
      <c r="I35" s="38">
        <v>6</v>
      </c>
      <c r="J35" s="31" t="s">
        <v>63</v>
      </c>
      <c r="K35" s="93"/>
    </row>
    <row r="36" spans="1:11" x14ac:dyDescent="0.2">
      <c r="A36" s="90"/>
      <c r="B36" s="110" t="s">
        <v>21</v>
      </c>
      <c r="C36" s="53"/>
      <c r="D36" s="88">
        <v>230</v>
      </c>
      <c r="E36" s="144">
        <v>6.45</v>
      </c>
      <c r="F36" s="144">
        <v>5.95</v>
      </c>
      <c r="G36" s="144">
        <v>35.200000000000003</v>
      </c>
      <c r="H36" s="55">
        <v>220</v>
      </c>
      <c r="I36" s="55">
        <v>16</v>
      </c>
      <c r="J36" s="107"/>
      <c r="K36" s="93"/>
    </row>
    <row r="37" spans="1:11" ht="14.25" thickBot="1" x14ac:dyDescent="0.25">
      <c r="A37" s="90"/>
      <c r="B37" s="121" t="s">
        <v>17</v>
      </c>
      <c r="C37" s="122"/>
      <c r="D37" s="123">
        <f>D12+D15+D22+D26+D32+D36</f>
        <v>2660</v>
      </c>
      <c r="E37" s="123">
        <f>E12+E15+E22+E26+E32+E36</f>
        <v>104.21000000000002</v>
      </c>
      <c r="F37" s="123">
        <f>F12+F15+F22+F26+F32+F36</f>
        <v>104.24000000000001</v>
      </c>
      <c r="G37" s="123">
        <f>G12+G15+G22+G26+G32+G36</f>
        <v>380.24</v>
      </c>
      <c r="H37" s="124">
        <f>H12+H15+H22+H26+H32+H36</f>
        <v>2877.9</v>
      </c>
      <c r="I37" s="124">
        <v>348</v>
      </c>
      <c r="J37" s="125"/>
      <c r="K37" s="93"/>
    </row>
    <row r="38" spans="1:11" x14ac:dyDescent="0.2">
      <c r="A38" s="117"/>
      <c r="B38" s="155"/>
      <c r="C38" s="155"/>
      <c r="D38" s="155"/>
      <c r="E38" s="155"/>
      <c r="F38" s="155"/>
      <c r="G38" s="155"/>
      <c r="H38" s="155"/>
      <c r="I38" s="155"/>
      <c r="J38" s="155"/>
      <c r="K38" s="93"/>
    </row>
    <row r="39" spans="1:11" x14ac:dyDescent="0.2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workbookViewId="0">
      <selection activeCell="H12" sqref="H12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78"/>
      <c r="G1" s="178"/>
      <c r="H1" s="178"/>
      <c r="I1" s="178"/>
      <c r="J1" s="178"/>
    </row>
    <row r="2" spans="1:12" s="13" customFormat="1" ht="15.75" x14ac:dyDescent="0.25">
      <c r="B2" s="3"/>
      <c r="C2" s="3"/>
      <c r="D2" s="14"/>
      <c r="E2" s="2"/>
      <c r="F2" s="179"/>
      <c r="G2" s="179"/>
      <c r="H2" s="179"/>
      <c r="I2" s="179"/>
      <c r="J2" s="179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74</v>
      </c>
    </row>
    <row r="4" spans="1:12" s="13" customFormat="1" ht="15.75" x14ac:dyDescent="0.25">
      <c r="B4" s="180"/>
      <c r="C4" s="180"/>
      <c r="D4" s="180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84" t="s">
        <v>6</v>
      </c>
      <c r="E5" s="186" t="s">
        <v>7</v>
      </c>
      <c r="F5" s="186"/>
      <c r="G5" s="186"/>
      <c r="H5" s="165" t="s">
        <v>8</v>
      </c>
      <c r="I5" s="64" t="s">
        <v>22</v>
      </c>
      <c r="J5" s="159" t="s">
        <v>9</v>
      </c>
    </row>
    <row r="6" spans="1:12" ht="15.75" x14ac:dyDescent="0.2">
      <c r="B6" s="63"/>
      <c r="C6" s="29"/>
      <c r="D6" s="185"/>
      <c r="E6" s="65" t="s">
        <v>10</v>
      </c>
      <c r="F6" s="65" t="s">
        <v>11</v>
      </c>
      <c r="G6" s="65" t="s">
        <v>12</v>
      </c>
      <c r="H6" s="165"/>
      <c r="I6" s="66"/>
      <c r="J6" s="159"/>
    </row>
    <row r="7" spans="1:12" ht="15.75" x14ac:dyDescent="0.2">
      <c r="B7" s="16"/>
      <c r="C7" s="181" t="s">
        <v>48</v>
      </c>
      <c r="D7" s="182"/>
      <c r="E7" s="182"/>
      <c r="F7" s="182"/>
      <c r="G7" s="183"/>
      <c r="H7" s="17"/>
      <c r="I7" s="17"/>
      <c r="J7" s="18"/>
    </row>
    <row r="8" spans="1:12" x14ac:dyDescent="0.2">
      <c r="B8" s="169" t="s">
        <v>18</v>
      </c>
      <c r="C8" s="169"/>
      <c r="D8" s="169"/>
      <c r="E8" s="169"/>
      <c r="F8" s="169"/>
      <c r="G8" s="169"/>
      <c r="H8" s="169"/>
      <c r="I8" s="169"/>
      <c r="J8" s="169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59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63</v>
      </c>
    </row>
    <row r="12" spans="1:12" x14ac:dyDescent="0.2">
      <c r="B12" s="41" t="s">
        <v>19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">
      <c r="B13" s="193" t="s">
        <v>0</v>
      </c>
      <c r="C13" s="194"/>
      <c r="D13" s="194"/>
      <c r="E13" s="194"/>
      <c r="F13" s="194"/>
      <c r="G13" s="194"/>
      <c r="H13" s="194"/>
      <c r="I13" s="194"/>
      <c r="J13" s="195"/>
    </row>
    <row r="14" spans="1:12" x14ac:dyDescent="0.2">
      <c r="B14" s="30" t="s">
        <v>72</v>
      </c>
      <c r="C14" s="30" t="s">
        <v>73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96" t="s">
        <v>1</v>
      </c>
      <c r="C16" s="197"/>
      <c r="D16" s="197"/>
      <c r="E16" s="197"/>
      <c r="F16" s="197"/>
      <c r="G16" s="197"/>
      <c r="H16" s="197"/>
      <c r="I16" s="197"/>
      <c r="J16" s="198"/>
    </row>
    <row r="17" spans="1:41" x14ac:dyDescent="0.2">
      <c r="A17" s="6" t="s">
        <v>51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52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53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x14ac:dyDescent="0.2">
      <c r="B20" s="30" t="s">
        <v>64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0">(E20+G20)*4+F20*9</f>
        <v>126.5</v>
      </c>
      <c r="I20" s="34">
        <v>4</v>
      </c>
      <c r="J20" s="35" t="s">
        <v>65</v>
      </c>
    </row>
    <row r="21" spans="1:41" x14ac:dyDescent="0.2">
      <c r="A21" s="6" t="s">
        <v>54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42">
        <f>SUM(D17:D21)</f>
        <v>980</v>
      </c>
      <c r="E22" s="43">
        <f>SUM(E17:E21)</f>
        <v>36.35</v>
      </c>
      <c r="F22" s="43">
        <f>SUM(F17:F21)</f>
        <v>29.869999999999997</v>
      </c>
      <c r="G22" s="43">
        <f>SUM(G17:G21)</f>
        <v>163.04</v>
      </c>
      <c r="H22" s="44">
        <f>SUM(H17:H21)</f>
        <v>1066.5</v>
      </c>
      <c r="I22" s="44">
        <v>92</v>
      </c>
      <c r="J22" s="31"/>
    </row>
    <row r="23" spans="1:41" x14ac:dyDescent="0.2">
      <c r="B23" s="196" t="s">
        <v>2</v>
      </c>
      <c r="C23" s="197"/>
      <c r="D23" s="197"/>
      <c r="E23" s="197"/>
      <c r="F23" s="197"/>
      <c r="G23" s="197"/>
      <c r="H23" s="197"/>
      <c r="I23" s="197"/>
      <c r="J23" s="198"/>
    </row>
    <row r="24" spans="1:41" x14ac:dyDescent="0.2">
      <c r="A24" s="6" t="s">
        <v>55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x14ac:dyDescent="0.2">
      <c r="B25" s="36" t="s">
        <v>66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</row>
    <row r="26" spans="1:41" x14ac:dyDescent="0.2">
      <c r="B26" s="53" t="s">
        <v>15</v>
      </c>
      <c r="C26" s="53"/>
      <c r="D26" s="42">
        <f>SUM(D24:D25)</f>
        <v>400</v>
      </c>
      <c r="E26" s="43">
        <f>SUM(E24:E25)</f>
        <v>20.100000000000001</v>
      </c>
      <c r="F26" s="43">
        <f>SUM(F24:F25)</f>
        <v>36.799999999999997</v>
      </c>
      <c r="G26" s="43">
        <f>SUM(G24:G25)</f>
        <v>36.5</v>
      </c>
      <c r="H26" s="44">
        <f>SUM(H24:H25)</f>
        <v>557.4</v>
      </c>
      <c r="I26" s="44">
        <v>53</v>
      </c>
      <c r="J26" s="31"/>
    </row>
    <row r="27" spans="1:41" x14ac:dyDescent="0.2">
      <c r="B27" s="196" t="s">
        <v>3</v>
      </c>
      <c r="C27" s="197"/>
      <c r="D27" s="197"/>
      <c r="E27" s="197"/>
      <c r="F27" s="197"/>
      <c r="G27" s="197"/>
      <c r="H27" s="197"/>
      <c r="I27" s="197"/>
      <c r="J27" s="198"/>
    </row>
    <row r="28" spans="1:41" x14ac:dyDescent="0.2">
      <c r="A28" s="6" t="s">
        <v>56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67</v>
      </c>
      <c r="C29" s="30" t="s">
        <v>24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1">
        <v>247</v>
      </c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</row>
    <row r="30" spans="1:41" ht="27" x14ac:dyDescent="0.2">
      <c r="A30" s="6" t="s">
        <v>57</v>
      </c>
      <c r="B30" s="30" t="s">
        <v>68</v>
      </c>
      <c r="C30" s="30" t="s">
        <v>61</v>
      </c>
      <c r="D30" s="142">
        <v>200</v>
      </c>
      <c r="E30" s="154">
        <v>0.2</v>
      </c>
      <c r="F30" s="154">
        <v>0</v>
      </c>
      <c r="G30" s="154">
        <v>9.3000000000000007</v>
      </c>
      <c r="H30" s="154">
        <v>38</v>
      </c>
      <c r="I30" s="149">
        <v>2</v>
      </c>
      <c r="J30" s="31">
        <v>686</v>
      </c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</row>
    <row r="32" spans="1:41" x14ac:dyDescent="0.2">
      <c r="B32" s="46" t="s">
        <v>16</v>
      </c>
      <c r="C32" s="46"/>
      <c r="D32" s="42">
        <f>SUM(D28:D31)</f>
        <v>670</v>
      </c>
      <c r="E32" s="54">
        <f>SUM(E28:E31)</f>
        <v>36.699999999999996</v>
      </c>
      <c r="F32" s="54">
        <f>SUM(F28:F31)</f>
        <v>29.299999999999997</v>
      </c>
      <c r="G32" s="54">
        <f>SUM(G28:G31)</f>
        <v>81.8</v>
      </c>
      <c r="H32" s="55">
        <f>SUM(H28:H31)</f>
        <v>741.5</v>
      </c>
      <c r="I32" s="55">
        <v>155</v>
      </c>
      <c r="J32" s="31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</row>
    <row r="33" spans="1:41" x14ac:dyDescent="0.2">
      <c r="B33" s="187" t="s">
        <v>4</v>
      </c>
      <c r="C33" s="188"/>
      <c r="D33" s="188"/>
      <c r="E33" s="188"/>
      <c r="F33" s="188"/>
      <c r="G33" s="188"/>
      <c r="H33" s="188"/>
      <c r="I33" s="188"/>
      <c r="J33" s="189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</row>
    <row r="34" spans="1:41" s="141" customFormat="1" x14ac:dyDescent="0.2">
      <c r="B34" s="30" t="s">
        <v>69</v>
      </c>
      <c r="C34" s="77" t="s">
        <v>27</v>
      </c>
      <c r="D34" s="78">
        <v>250</v>
      </c>
      <c r="E34" s="78">
        <v>4.5</v>
      </c>
      <c r="F34" s="78">
        <v>3.8</v>
      </c>
      <c r="G34" s="78">
        <v>17</v>
      </c>
      <c r="H34" s="78">
        <v>121</v>
      </c>
      <c r="I34" s="78">
        <v>12</v>
      </c>
      <c r="J34" s="78">
        <v>693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</row>
    <row r="35" spans="1:41" s="75" customFormat="1" x14ac:dyDescent="0.2">
      <c r="A35" s="90"/>
      <c r="B35" s="109" t="s">
        <v>60</v>
      </c>
      <c r="C35" s="36" t="s">
        <v>62</v>
      </c>
      <c r="D35" s="142">
        <v>50</v>
      </c>
      <c r="E35" s="153">
        <v>4.75</v>
      </c>
      <c r="F35" s="153">
        <v>4.75</v>
      </c>
      <c r="G35" s="153">
        <v>36</v>
      </c>
      <c r="H35" s="143">
        <v>205.75</v>
      </c>
      <c r="I35" s="38">
        <v>10</v>
      </c>
      <c r="J35" s="31" t="s">
        <v>63</v>
      </c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</row>
    <row r="36" spans="1:41" x14ac:dyDescent="0.2">
      <c r="B36" s="53" t="s">
        <v>21</v>
      </c>
      <c r="C36" s="53"/>
      <c r="D36" s="42">
        <v>300</v>
      </c>
      <c r="E36" s="42">
        <v>9.25</v>
      </c>
      <c r="F36" s="42">
        <v>8.5500000000000007</v>
      </c>
      <c r="G36" s="42">
        <v>53</v>
      </c>
      <c r="H36" s="55">
        <v>327</v>
      </c>
      <c r="I36" s="55">
        <v>22</v>
      </c>
      <c r="J36" s="31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</row>
    <row r="37" spans="1:41" x14ac:dyDescent="0.2">
      <c r="B37" s="46" t="s">
        <v>17</v>
      </c>
      <c r="C37" s="46"/>
      <c r="D37" s="56">
        <f>D12+D15+D22+D26+D32+D36</f>
        <v>3110</v>
      </c>
      <c r="E37" s="56">
        <f>E12+E15+E22+E26+E32+E36</f>
        <v>129.12</v>
      </c>
      <c r="F37" s="56">
        <f>F12+F15+F22+F26+F32+F36</f>
        <v>132.23999999999998</v>
      </c>
      <c r="G37" s="56">
        <f>G12+G15+G22+G26+G32+G36</f>
        <v>448.34</v>
      </c>
      <c r="H37" s="57">
        <v>3505</v>
      </c>
      <c r="I37" s="57">
        <v>408</v>
      </c>
      <c r="J37" s="56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</row>
    <row r="38" spans="1:41" x14ac:dyDescent="0.2">
      <c r="B38" s="190"/>
      <c r="C38" s="191"/>
      <c r="D38" s="191"/>
      <c r="E38" s="191"/>
      <c r="F38" s="191"/>
      <c r="G38" s="191"/>
      <c r="H38" s="191"/>
      <c r="I38" s="191"/>
      <c r="J38" s="192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</row>
    <row r="40" spans="1:41" x14ac:dyDescent="0.2">
      <c r="B40" s="7"/>
      <c r="C40" s="7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B33:J33"/>
    <mergeCell ref="B38:J38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2025-11-13T13:04:50Z</dcterms:modified>
</cp:coreProperties>
</file>