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4" i="5" l="1"/>
  <c r="H19" i="5" l="1"/>
  <c r="H16" i="5"/>
  <c r="H16" i="2"/>
  <c r="H11" i="2" l="1"/>
  <c r="D35" i="5" l="1"/>
  <c r="E35" i="5"/>
  <c r="F35" i="5"/>
  <c r="G35" i="5"/>
  <c r="I35" i="5"/>
  <c r="D24" i="5"/>
  <c r="E24" i="5"/>
  <c r="F24" i="5"/>
  <c r="G24" i="5"/>
  <c r="I24" i="5"/>
  <c r="D17" i="5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E40" i="5" l="1"/>
  <c r="H34" i="2"/>
  <c r="H22" i="2"/>
  <c r="H24" i="2" s="1"/>
  <c r="E40" i="2" l="1"/>
  <c r="D40" i="2"/>
  <c r="H9" i="5"/>
  <c r="H22" i="5" l="1"/>
  <c r="H24" i="5" s="1"/>
</calcChain>
</file>

<file path=xl/sharedStrings.xml><?xml version="1.0" encoding="utf-8"?>
<sst xmlns="http://schemas.openxmlformats.org/spreadsheetml/2006/main" count="146" uniqueCount="68">
  <si>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</si>
  <si>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</si>
  <si>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</si>
  <si>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</si>
  <si>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</si>
  <si>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</si>
  <si>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</si>
  <si>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</si>
  <si>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</si>
  <si>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</si>
  <si>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</si>
  <si>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</si>
  <si>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</si>
  <si>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</si>
  <si>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</si>
  <si>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</si>
  <si>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</si>
  <si>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</si>
  <si>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</si>
  <si>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</si>
  <si>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</si>
  <si>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</si>
  <si>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</si>
  <si>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</si>
  <si>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</si>
  <si>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</si>
  <si>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</si>
  <si>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</si>
  <si>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</si>
  <si>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</si>
  <si>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</si>
  <si>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</si>
  <si>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</si>
  <si>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</si>
  <si>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</si>
  <si>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</si>
  <si>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</si>
  <si>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</si>
  <si>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</si>
  <si>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</si>
  <si>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</si>
  <si>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</si>
  <si>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</si>
  <si>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</si>
  <si>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</si>
  <si>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</si>
  <si>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</si>
  <si>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</si>
  <si>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</si>
  <si>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</si>
  <si>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</si>
  <si>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</si>
  <si>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</si>
  <si>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</si>
  <si>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</si>
  <si>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</si>
  <si>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</si>
  <si>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</si>
  <si>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</si>
  <si>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</si>
  <si>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</si>
  <si>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Хлеб белый</t>
  </si>
  <si>
    <t>Сок фруктовый</t>
  </si>
  <si>
    <t>Суп с клецками</t>
  </si>
  <si>
    <t>19.11.2025г.</t>
  </si>
  <si>
    <t>Сырники из творога с джемом</t>
  </si>
  <si>
    <t xml:space="preserve">Кефир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</si>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</sst>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selection activeCell="E13" sqref="E1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2"/>
      <c r="G1" s="112"/>
      <c r="H1" s="112"/>
      <c r="I1" s="112"/>
      <c r="J1" s="112"/>
    </row>
    <row r="2" spans="2:12" s="12" customFormat="1" ht="15.75" x14ac:dyDescent="0.25">
      <c r="B2" s="3"/>
      <c r="C2" s="3"/>
      <c r="D2" s="13"/>
      <c r="E2" s="2"/>
      <c r="F2" s="113"/>
      <c r="G2" s="113"/>
      <c r="H2" s="113"/>
      <c r="I2" s="113"/>
      <c r="J2" s="113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64</v>
      </c>
    </row>
    <row r="4" spans="2:12" s="12" customFormat="1" ht="15.75" x14ac:dyDescent="0.25">
      <c r="B4" s="114"/>
      <c r="C4" s="114"/>
      <c r="D4" s="114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15" t="s">
        <v>6</v>
      </c>
      <c r="E5" s="117" t="s">
        <v>7</v>
      </c>
      <c r="F5" s="117"/>
      <c r="G5" s="117"/>
      <c r="H5" s="118" t="s">
        <v>8</v>
      </c>
      <c r="I5" s="62" t="s">
        <v>28</v>
      </c>
      <c r="J5" s="119" t="s">
        <v>9</v>
      </c>
    </row>
    <row r="6" spans="2:12" ht="15.75" x14ac:dyDescent="0.2">
      <c r="B6" s="28"/>
      <c r="C6" s="29"/>
      <c r="D6" s="116"/>
      <c r="E6" s="59" t="s">
        <v>10</v>
      </c>
      <c r="F6" s="59" t="s">
        <v>11</v>
      </c>
      <c r="G6" s="59" t="s">
        <v>12</v>
      </c>
      <c r="H6" s="118"/>
      <c r="I6" s="60"/>
      <c r="J6" s="119"/>
    </row>
    <row r="7" spans="2:12" ht="15.75" x14ac:dyDescent="0.2">
      <c r="B7" s="95"/>
      <c r="C7" s="120" t="s">
        <v>54</v>
      </c>
      <c r="D7" s="121"/>
      <c r="E7" s="121"/>
      <c r="F7" s="121"/>
      <c r="G7" s="122"/>
      <c r="H7" s="15"/>
      <c r="I7" s="15"/>
      <c r="J7" s="17"/>
    </row>
    <row r="8" spans="2:12" x14ac:dyDescent="0.2">
      <c r="B8" s="111" t="s">
        <v>20</v>
      </c>
      <c r="C8" s="111"/>
      <c r="D8" s="111"/>
      <c r="E8" s="111"/>
      <c r="F8" s="111"/>
      <c r="G8" s="111"/>
      <c r="H8" s="111"/>
      <c r="I8" s="111"/>
      <c r="J8" s="111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58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">
      <c r="B14" s="108" t="s">
        <v>0</v>
      </c>
      <c r="C14" s="109"/>
      <c r="D14" s="109"/>
      <c r="E14" s="109"/>
      <c r="F14" s="109"/>
      <c r="G14" s="109"/>
      <c r="H14" s="109"/>
      <c r="I14" s="109"/>
      <c r="J14" s="110"/>
    </row>
    <row r="15" spans="2:12" s="66" customFormat="1" x14ac:dyDescent="0.2">
      <c r="B15" s="36" t="s">
        <v>56</v>
      </c>
      <c r="C15" s="36" t="s">
        <v>57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s="100" customFormat="1" x14ac:dyDescent="0.2">
      <c r="B16" s="36" t="s">
        <v>62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23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08" t="s">
        <v>1</v>
      </c>
      <c r="C18" s="109"/>
      <c r="D18" s="109"/>
      <c r="E18" s="109"/>
      <c r="F18" s="109"/>
      <c r="G18" s="109"/>
      <c r="H18" s="109"/>
      <c r="I18" s="109"/>
      <c r="J18" s="110"/>
    </row>
    <row r="19" spans="2:10" x14ac:dyDescent="0.2">
      <c r="B19" s="30" t="s">
        <v>63</v>
      </c>
      <c r="C19" s="30" t="s">
        <v>31</v>
      </c>
      <c r="D19" s="39">
        <v>200</v>
      </c>
      <c r="E19" s="77">
        <v>1.44</v>
      </c>
      <c r="F19" s="77">
        <v>1.92</v>
      </c>
      <c r="G19" s="77">
        <v>11.28</v>
      </c>
      <c r="H19" s="78">
        <v>68</v>
      </c>
      <c r="I19" s="79">
        <v>9.5432000000000006</v>
      </c>
      <c r="J19" s="80">
        <v>141</v>
      </c>
    </row>
    <row r="20" spans="2:10" x14ac:dyDescent="0.2">
      <c r="B20" s="30" t="s">
        <v>47</v>
      </c>
      <c r="C20" s="30" t="s">
        <v>33</v>
      </c>
      <c r="D20" s="39">
        <v>240</v>
      </c>
      <c r="E20" s="77">
        <v>25.03</v>
      </c>
      <c r="F20" s="77">
        <v>25.03</v>
      </c>
      <c r="G20" s="77">
        <v>40.58</v>
      </c>
      <c r="H20" s="78">
        <v>488</v>
      </c>
      <c r="I20" s="79">
        <v>109</v>
      </c>
      <c r="J20" s="80">
        <v>443</v>
      </c>
    </row>
    <row r="21" spans="2:10" x14ac:dyDescent="0.2">
      <c r="B21" s="30" t="s">
        <v>48</v>
      </c>
      <c r="C21" s="30" t="s">
        <v>35</v>
      </c>
      <c r="D21" s="89">
        <v>60</v>
      </c>
      <c r="E21" s="77">
        <v>1.1399999999999999</v>
      </c>
      <c r="F21" s="77">
        <v>5.34</v>
      </c>
      <c r="G21" s="77">
        <v>4.62</v>
      </c>
      <c r="H21" s="90">
        <v>71</v>
      </c>
      <c r="I21" s="79">
        <v>13</v>
      </c>
      <c r="J21" s="80">
        <v>115</v>
      </c>
    </row>
    <row r="22" spans="2:10" x14ac:dyDescent="0.2">
      <c r="B22" s="30" t="s">
        <v>27</v>
      </c>
      <c r="C22" s="30" t="s">
        <v>34</v>
      </c>
      <c r="D22" s="89">
        <v>200</v>
      </c>
      <c r="E22" s="77">
        <v>0.5</v>
      </c>
      <c r="F22" s="77">
        <v>0.1</v>
      </c>
      <c r="G22" s="77">
        <v>30.9</v>
      </c>
      <c r="H22" s="90">
        <f t="shared" ref="H22" si="1">(E22+G22)*4+F22*9</f>
        <v>126.5</v>
      </c>
      <c r="I22" s="79">
        <v>4</v>
      </c>
      <c r="J22" s="80" t="s">
        <v>13</v>
      </c>
    </row>
    <row r="23" spans="2:10" ht="15.75" x14ac:dyDescent="0.2">
      <c r="B23" s="36" t="s">
        <v>22</v>
      </c>
      <c r="C23" s="36" t="s">
        <v>61</v>
      </c>
      <c r="D23" s="89">
        <v>120</v>
      </c>
      <c r="E23" s="93">
        <v>9.5</v>
      </c>
      <c r="F23" s="93">
        <v>1.2</v>
      </c>
      <c r="G23" s="93">
        <v>58</v>
      </c>
      <c r="H23" s="91">
        <v>281</v>
      </c>
      <c r="I23" s="48">
        <v>5</v>
      </c>
      <c r="J23" s="39">
        <v>366</v>
      </c>
    </row>
    <row r="24" spans="2:10" x14ac:dyDescent="0.2">
      <c r="B24" s="45" t="s">
        <v>15</v>
      </c>
      <c r="C24" s="45"/>
      <c r="D24" s="52">
        <f>SUM(D19:D23)</f>
        <v>820</v>
      </c>
      <c r="E24" s="92">
        <f>SUM(E19:E23)</f>
        <v>37.61</v>
      </c>
      <c r="F24" s="92">
        <f>SUM(F19:F23)</f>
        <v>33.590000000000011</v>
      </c>
      <c r="G24" s="92">
        <f>SUM(G19:G23)</f>
        <v>145.38</v>
      </c>
      <c r="H24" s="82">
        <f>SUM(H19:H23)</f>
        <v>1034.5</v>
      </c>
      <c r="I24" s="82">
        <v>141</v>
      </c>
      <c r="J24" s="39"/>
    </row>
    <row r="25" spans="2:10" x14ac:dyDescent="0.2">
      <c r="B25" s="123" t="s">
        <v>2</v>
      </c>
      <c r="C25" s="124"/>
      <c r="D25" s="124"/>
      <c r="E25" s="124"/>
      <c r="F25" s="124"/>
      <c r="G25" s="124"/>
      <c r="H25" s="124"/>
      <c r="I25" s="124"/>
      <c r="J25" s="125"/>
    </row>
    <row r="26" spans="2:10" x14ac:dyDescent="0.2">
      <c r="B26" s="30" t="s">
        <v>65</v>
      </c>
      <c r="C26" s="30" t="s">
        <v>53</v>
      </c>
      <c r="D26" s="39">
        <v>170</v>
      </c>
      <c r="E26" s="77">
        <v>38.9</v>
      </c>
      <c r="F26" s="77">
        <v>7.43</v>
      </c>
      <c r="G26" s="77">
        <v>47.3</v>
      </c>
      <c r="H26" s="78">
        <v>412</v>
      </c>
      <c r="I26" s="79">
        <v>43</v>
      </c>
      <c r="J26" s="80">
        <v>219</v>
      </c>
    </row>
    <row r="27" spans="2:10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16</v>
      </c>
      <c r="C28" s="49"/>
      <c r="D28" s="83">
        <v>370</v>
      </c>
      <c r="E28" s="81">
        <v>39.1</v>
      </c>
      <c r="F28" s="81">
        <v>7.43</v>
      </c>
      <c r="G28" s="81">
        <v>56.4</v>
      </c>
      <c r="H28" s="82">
        <v>449</v>
      </c>
      <c r="I28" s="82">
        <v>45</v>
      </c>
      <c r="J28" s="39"/>
    </row>
    <row r="29" spans="2:10" x14ac:dyDescent="0.2">
      <c r="B29" s="123" t="s">
        <v>3</v>
      </c>
      <c r="C29" s="124"/>
      <c r="D29" s="124"/>
      <c r="E29" s="124"/>
      <c r="F29" s="124"/>
      <c r="G29" s="124"/>
      <c r="H29" s="124"/>
      <c r="I29" s="124"/>
      <c r="J29" s="125"/>
    </row>
    <row r="30" spans="2:10" x14ac:dyDescent="0.2">
      <c r="B30" s="30" t="s">
        <v>49</v>
      </c>
      <c r="C30" s="30" t="s">
        <v>51</v>
      </c>
      <c r="D30" s="39">
        <v>110</v>
      </c>
      <c r="E30" s="77">
        <v>17.649999999999999</v>
      </c>
      <c r="F30" s="77">
        <v>14.58</v>
      </c>
      <c r="G30" s="77">
        <v>4.7</v>
      </c>
      <c r="H30" s="78">
        <v>221</v>
      </c>
      <c r="I30" s="79">
        <v>43</v>
      </c>
      <c r="J30" s="80">
        <v>301</v>
      </c>
    </row>
    <row r="31" spans="2:10" x14ac:dyDescent="0.2">
      <c r="B31" s="30" t="s">
        <v>50</v>
      </c>
      <c r="C31" s="30" t="s">
        <v>32</v>
      </c>
      <c r="D31" s="39">
        <v>150</v>
      </c>
      <c r="E31" s="77">
        <v>6.7</v>
      </c>
      <c r="F31" s="77">
        <v>5.3</v>
      </c>
      <c r="G31" s="77">
        <v>37.799999999999997</v>
      </c>
      <c r="H31" s="90">
        <v>226</v>
      </c>
      <c r="I31" s="79">
        <v>7</v>
      </c>
      <c r="J31" s="80">
        <v>297</v>
      </c>
    </row>
    <row r="32" spans="2:10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x14ac:dyDescent="0.2">
      <c r="B33" s="36" t="s">
        <v>14</v>
      </c>
      <c r="C33" s="36" t="s">
        <v>39</v>
      </c>
      <c r="D33" s="89">
        <v>100</v>
      </c>
      <c r="E33" s="99">
        <v>7.9</v>
      </c>
      <c r="F33" s="99">
        <v>1</v>
      </c>
      <c r="G33" s="99">
        <v>48.3</v>
      </c>
      <c r="H33" s="91">
        <v>246</v>
      </c>
      <c r="I33" s="48">
        <v>4.8</v>
      </c>
      <c r="J33" s="39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41">
        <f t="shared" ref="D35:I35" si="2">SUM(D30:D34)</f>
        <v>570</v>
      </c>
      <c r="E35" s="96">
        <f t="shared" si="2"/>
        <v>32.549999999999997</v>
      </c>
      <c r="F35" s="96">
        <f t="shared" si="2"/>
        <v>29.18</v>
      </c>
      <c r="G35" s="96">
        <f t="shared" si="2"/>
        <v>100</v>
      </c>
      <c r="H35" s="50">
        <v>806</v>
      </c>
      <c r="I35" s="50">
        <f t="shared" si="2"/>
        <v>62.599999999999994</v>
      </c>
      <c r="J35" s="31"/>
    </row>
    <row r="36" spans="1:33" x14ac:dyDescent="0.2">
      <c r="B36" s="123" t="s">
        <v>4</v>
      </c>
      <c r="C36" s="124"/>
      <c r="D36" s="124"/>
      <c r="E36" s="124"/>
      <c r="F36" s="124"/>
      <c r="G36" s="124"/>
      <c r="H36" s="124"/>
      <c r="I36" s="124"/>
      <c r="J36" s="125"/>
    </row>
    <row r="37" spans="1:33" x14ac:dyDescent="0.2">
      <c r="B37" s="30" t="s">
        <v>66</v>
      </c>
      <c r="C37" s="30" t="s">
        <v>67</v>
      </c>
      <c r="D37" s="39">
        <v>200</v>
      </c>
      <c r="E37" s="47">
        <v>5.7</v>
      </c>
      <c r="F37" s="47">
        <v>6.3</v>
      </c>
      <c r="G37" s="47">
        <v>7.8</v>
      </c>
      <c r="H37" s="48">
        <f>(E37+G37)*4+F37*9</f>
        <v>110.69999999999999</v>
      </c>
      <c r="I37" s="48">
        <v>18</v>
      </c>
      <c r="J37" s="39">
        <v>386</v>
      </c>
    </row>
    <row r="38" spans="1:33" s="102" customFormat="1" x14ac:dyDescent="0.2">
      <c r="A38" s="101"/>
      <c r="B38" s="98" t="s">
        <v>59</v>
      </c>
      <c r="C38" s="98" t="s">
        <v>60</v>
      </c>
      <c r="D38" s="105">
        <v>50</v>
      </c>
      <c r="E38" s="106">
        <v>4.75</v>
      </c>
      <c r="F38" s="106">
        <v>4.75</v>
      </c>
      <c r="G38" s="106">
        <v>36</v>
      </c>
      <c r="H38" s="107">
        <v>205.75</v>
      </c>
      <c r="I38" s="107">
        <v>10</v>
      </c>
      <c r="J38" s="105" t="s">
        <v>55</v>
      </c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</row>
    <row r="39" spans="1:33" x14ac:dyDescent="0.2">
      <c r="B39" s="45" t="s">
        <v>24</v>
      </c>
      <c r="C39" s="45"/>
      <c r="D39" s="41">
        <v>250</v>
      </c>
      <c r="E39" s="41">
        <v>10.45</v>
      </c>
      <c r="F39" s="41">
        <v>11.05</v>
      </c>
      <c r="G39" s="41">
        <v>43.8</v>
      </c>
      <c r="H39" s="50">
        <v>317</v>
      </c>
      <c r="I39" s="50">
        <v>28</v>
      </c>
      <c r="J39" s="31"/>
    </row>
    <row r="40" spans="1:33" x14ac:dyDescent="0.2">
      <c r="B40" s="51" t="s">
        <v>19</v>
      </c>
      <c r="C40" s="51"/>
      <c r="D40" s="52">
        <f>D13+D17+D24+D28+D35+D39</f>
        <v>2770</v>
      </c>
      <c r="E40" s="52">
        <f>E13+E17+E24+E28+E35+E39</f>
        <v>143.80000000000001</v>
      </c>
      <c r="F40" s="52">
        <v>126.22</v>
      </c>
      <c r="G40" s="52">
        <v>486.14</v>
      </c>
      <c r="H40" s="53">
        <v>3672</v>
      </c>
      <c r="I40" s="53">
        <v>362</v>
      </c>
      <c r="J40" s="31"/>
    </row>
    <row r="41" spans="1:33" x14ac:dyDescent="0.2">
      <c r="B41" s="126"/>
      <c r="C41" s="127"/>
      <c r="D41" s="127"/>
      <c r="E41" s="127"/>
      <c r="F41" s="127"/>
      <c r="G41" s="127"/>
      <c r="H41" s="127"/>
      <c r="I41" s="127"/>
      <c r="J41" s="128"/>
    </row>
    <row r="42" spans="1:33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8:J18"/>
    <mergeCell ref="B25:J25"/>
    <mergeCell ref="B29:J29"/>
    <mergeCell ref="B36:J36"/>
    <mergeCell ref="B41:J41"/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N20" sqref="N20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75" x14ac:dyDescent="0.25">
      <c r="B1" s="1"/>
      <c r="C1" s="1"/>
      <c r="D1" s="1"/>
      <c r="E1" s="64"/>
      <c r="F1" s="129"/>
      <c r="G1" s="129"/>
      <c r="H1" s="129"/>
      <c r="I1" s="129"/>
      <c r="J1" s="129"/>
    </row>
    <row r="2" spans="2:12" s="65" customFormat="1" ht="15.75" x14ac:dyDescent="0.25">
      <c r="B2" s="3"/>
      <c r="C2" s="3"/>
      <c r="D2" s="3"/>
      <c r="E2" s="64"/>
      <c r="F2" s="130"/>
      <c r="G2" s="130"/>
      <c r="H2" s="130"/>
      <c r="I2" s="130"/>
      <c r="J2" s="130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64</v>
      </c>
    </row>
    <row r="4" spans="2:12" s="65" customFormat="1" ht="15.75" x14ac:dyDescent="0.25">
      <c r="B4" s="131"/>
      <c r="C4" s="131"/>
      <c r="D4" s="131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37" t="s">
        <v>6</v>
      </c>
      <c r="E5" s="139" t="s">
        <v>7</v>
      </c>
      <c r="F5" s="139"/>
      <c r="G5" s="139"/>
      <c r="H5" s="140" t="s">
        <v>8</v>
      </c>
      <c r="I5" s="73" t="s">
        <v>28</v>
      </c>
      <c r="J5" s="119" t="s">
        <v>9</v>
      </c>
    </row>
    <row r="6" spans="2:12" ht="15.75" x14ac:dyDescent="0.2">
      <c r="B6" s="28"/>
      <c r="C6" s="29"/>
      <c r="D6" s="138"/>
      <c r="E6" s="74" t="s">
        <v>10</v>
      </c>
      <c r="F6" s="74" t="s">
        <v>11</v>
      </c>
      <c r="G6" s="74" t="s">
        <v>12</v>
      </c>
      <c r="H6" s="140"/>
      <c r="I6" s="75"/>
      <c r="J6" s="119"/>
    </row>
    <row r="7" spans="2:12" ht="15.75" x14ac:dyDescent="0.2">
      <c r="B7" s="16"/>
      <c r="C7" s="120" t="s">
        <v>42</v>
      </c>
      <c r="D7" s="132"/>
      <c r="E7" s="132"/>
      <c r="F7" s="132"/>
      <c r="G7" s="133"/>
      <c r="H7" s="76"/>
      <c r="I7" s="76"/>
      <c r="J7" s="17"/>
    </row>
    <row r="8" spans="2:12" x14ac:dyDescent="0.2">
      <c r="B8" s="141" t="s">
        <v>20</v>
      </c>
      <c r="C8" s="141"/>
      <c r="D8" s="141"/>
      <c r="E8" s="141"/>
      <c r="F8" s="141"/>
      <c r="G8" s="141"/>
      <c r="H8" s="141"/>
      <c r="I8" s="141"/>
      <c r="J8" s="141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3" t="s">
        <v>61</v>
      </c>
      <c r="D11" s="99">
        <v>100</v>
      </c>
      <c r="E11" s="99">
        <v>7</v>
      </c>
      <c r="F11" s="99">
        <v>11.25</v>
      </c>
      <c r="G11" s="99">
        <v>42.3</v>
      </c>
      <c r="H11" s="99">
        <v>298</v>
      </c>
      <c r="I11" s="99">
        <v>11</v>
      </c>
      <c r="J11" s="99" t="s">
        <v>52</v>
      </c>
    </row>
    <row r="12" spans="2:12" x14ac:dyDescent="0.2">
      <c r="B12" s="30" t="s">
        <v>58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v>590</v>
      </c>
      <c r="E13" s="81">
        <v>25.9</v>
      </c>
      <c r="F13" s="81">
        <v>29.85</v>
      </c>
      <c r="G13" s="81">
        <v>102.8</v>
      </c>
      <c r="H13" s="82">
        <v>783</v>
      </c>
      <c r="I13" s="82">
        <v>53</v>
      </c>
      <c r="J13" s="39"/>
    </row>
    <row r="14" spans="2:12" x14ac:dyDescent="0.2">
      <c r="B14" s="123" t="s">
        <v>0</v>
      </c>
      <c r="C14" s="124"/>
      <c r="D14" s="124"/>
      <c r="E14" s="124"/>
      <c r="F14" s="124"/>
      <c r="G14" s="124"/>
      <c r="H14" s="124"/>
      <c r="I14" s="124"/>
      <c r="J14" s="125"/>
    </row>
    <row r="15" spans="2:12" x14ac:dyDescent="0.2">
      <c r="B15" s="36" t="s">
        <v>56</v>
      </c>
      <c r="C15" s="36" t="s">
        <v>57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55</v>
      </c>
    </row>
    <row r="16" spans="2:12" s="100" customFormat="1" x14ac:dyDescent="0.2">
      <c r="B16" s="36" t="s">
        <v>62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23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34" t="s">
        <v>1</v>
      </c>
      <c r="C18" s="135"/>
      <c r="D18" s="135"/>
      <c r="E18" s="135"/>
      <c r="F18" s="135"/>
      <c r="G18" s="135"/>
      <c r="H18" s="135"/>
      <c r="I18" s="135"/>
      <c r="J18" s="136"/>
    </row>
    <row r="19" spans="2:10" x14ac:dyDescent="0.2">
      <c r="B19" s="30" t="s">
        <v>63</v>
      </c>
      <c r="C19" s="30" t="s">
        <v>31</v>
      </c>
      <c r="D19" s="39">
        <v>250</v>
      </c>
      <c r="E19" s="77">
        <v>1.8</v>
      </c>
      <c r="F19" s="77">
        <v>2.4</v>
      </c>
      <c r="G19" s="77">
        <v>14.1</v>
      </c>
      <c r="H19" s="78">
        <f t="shared" ref="H19" si="1">(E19+G19)*4+F19*9</f>
        <v>85.2</v>
      </c>
      <c r="I19" s="79">
        <v>11.452</v>
      </c>
      <c r="J19" s="80">
        <v>141</v>
      </c>
    </row>
    <row r="20" spans="2:10" x14ac:dyDescent="0.2">
      <c r="B20" s="30" t="s">
        <v>47</v>
      </c>
      <c r="C20" s="30" t="s">
        <v>33</v>
      </c>
      <c r="D20" s="39">
        <v>280</v>
      </c>
      <c r="E20" s="77">
        <v>29.21</v>
      </c>
      <c r="F20" s="77">
        <v>29.21</v>
      </c>
      <c r="G20" s="77">
        <v>47.36</v>
      </c>
      <c r="H20" s="78">
        <v>569</v>
      </c>
      <c r="I20" s="79">
        <v>127</v>
      </c>
      <c r="J20" s="80">
        <v>443</v>
      </c>
    </row>
    <row r="21" spans="2:10" x14ac:dyDescent="0.2">
      <c r="B21" s="30" t="s">
        <v>48</v>
      </c>
      <c r="C21" s="30" t="s">
        <v>35</v>
      </c>
      <c r="D21" s="39">
        <v>100</v>
      </c>
      <c r="E21" s="77">
        <v>1.9</v>
      </c>
      <c r="F21" s="77">
        <v>8.9</v>
      </c>
      <c r="G21" s="77">
        <v>7.7</v>
      </c>
      <c r="H21" s="78">
        <v>119</v>
      </c>
      <c r="I21" s="79">
        <v>22</v>
      </c>
      <c r="J21" s="80">
        <v>115</v>
      </c>
    </row>
    <row r="22" spans="2:10" x14ac:dyDescent="0.2">
      <c r="B22" s="30" t="s">
        <v>27</v>
      </c>
      <c r="C22" s="30" t="s">
        <v>34</v>
      </c>
      <c r="D22" s="39">
        <v>200</v>
      </c>
      <c r="E22" s="77">
        <v>0.5</v>
      </c>
      <c r="F22" s="77">
        <v>0.1</v>
      </c>
      <c r="G22" s="77">
        <v>30.9</v>
      </c>
      <c r="H22" s="78">
        <f t="shared" ref="H22" si="2">(E22+G22)*4+F22*9</f>
        <v>126.5</v>
      </c>
      <c r="I22" s="79">
        <v>4</v>
      </c>
      <c r="J22" s="80" t="s">
        <v>13</v>
      </c>
    </row>
    <row r="23" spans="2:10" x14ac:dyDescent="0.2">
      <c r="B23" s="36" t="s">
        <v>22</v>
      </c>
      <c r="C23" s="36" t="s">
        <v>39</v>
      </c>
      <c r="D23" s="39">
        <v>150</v>
      </c>
      <c r="E23" s="47">
        <v>11.85</v>
      </c>
      <c r="F23" s="47">
        <v>1.5</v>
      </c>
      <c r="G23" s="47">
        <v>72.45</v>
      </c>
      <c r="H23" s="48">
        <v>369</v>
      </c>
      <c r="I23" s="48">
        <v>8</v>
      </c>
      <c r="J23" s="39">
        <v>366</v>
      </c>
    </row>
    <row r="24" spans="2:10" x14ac:dyDescent="0.2">
      <c r="B24" s="45" t="s">
        <v>15</v>
      </c>
      <c r="C24" s="45"/>
      <c r="D24" s="52">
        <f t="shared" ref="D24:I24" si="3">SUM(D19:D23)</f>
        <v>980</v>
      </c>
      <c r="E24" s="81">
        <f t="shared" si="3"/>
        <v>45.260000000000005</v>
      </c>
      <c r="F24" s="81">
        <f t="shared" si="3"/>
        <v>42.11</v>
      </c>
      <c r="G24" s="81">
        <f t="shared" si="3"/>
        <v>172.51</v>
      </c>
      <c r="H24" s="82">
        <f t="shared" si="3"/>
        <v>1268.7</v>
      </c>
      <c r="I24" s="82">
        <f t="shared" si="3"/>
        <v>172.452</v>
      </c>
      <c r="J24" s="39"/>
    </row>
    <row r="25" spans="2:10" x14ac:dyDescent="0.2">
      <c r="B25" s="123" t="s">
        <v>2</v>
      </c>
      <c r="C25" s="124"/>
      <c r="D25" s="124"/>
      <c r="E25" s="124"/>
      <c r="F25" s="124"/>
      <c r="G25" s="124"/>
      <c r="H25" s="124"/>
      <c r="I25" s="124"/>
      <c r="J25" s="125"/>
    </row>
    <row r="26" spans="2:10" x14ac:dyDescent="0.2">
      <c r="B26" s="30" t="s">
        <v>65</v>
      </c>
      <c r="C26" s="30" t="s">
        <v>53</v>
      </c>
      <c r="D26" s="39">
        <v>200</v>
      </c>
      <c r="E26" s="77">
        <v>49.5</v>
      </c>
      <c r="F26" s="77">
        <v>9.24</v>
      </c>
      <c r="G26" s="77">
        <v>56.8</v>
      </c>
      <c r="H26" s="78">
        <v>508</v>
      </c>
      <c r="I26" s="79">
        <v>50</v>
      </c>
      <c r="J26" s="80">
        <v>219</v>
      </c>
    </row>
    <row r="27" spans="2:10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16</v>
      </c>
      <c r="C28" s="49"/>
      <c r="D28" s="83">
        <v>400</v>
      </c>
      <c r="E28" s="81">
        <v>49.7</v>
      </c>
      <c r="F28" s="81">
        <v>9.24</v>
      </c>
      <c r="G28" s="81">
        <v>65.900000000000006</v>
      </c>
      <c r="H28" s="82">
        <v>545</v>
      </c>
      <c r="I28" s="82">
        <v>52</v>
      </c>
      <c r="J28" s="39"/>
    </row>
    <row r="29" spans="2:10" x14ac:dyDescent="0.2">
      <c r="B29" s="123" t="s">
        <v>3</v>
      </c>
      <c r="C29" s="124"/>
      <c r="D29" s="124"/>
      <c r="E29" s="124"/>
      <c r="F29" s="124"/>
      <c r="G29" s="124"/>
      <c r="H29" s="124"/>
      <c r="I29" s="124"/>
      <c r="J29" s="125"/>
    </row>
    <row r="30" spans="2:10" x14ac:dyDescent="0.2">
      <c r="B30" s="30" t="s">
        <v>49</v>
      </c>
      <c r="C30" s="30" t="s">
        <v>51</v>
      </c>
      <c r="D30" s="39">
        <v>140</v>
      </c>
      <c r="E30" s="77">
        <v>22.06</v>
      </c>
      <c r="F30" s="77">
        <v>18.23</v>
      </c>
      <c r="G30" s="77">
        <v>5.88</v>
      </c>
      <c r="H30" s="78">
        <v>276</v>
      </c>
      <c r="I30" s="79">
        <v>54</v>
      </c>
      <c r="J30" s="80">
        <v>301</v>
      </c>
    </row>
    <row r="31" spans="2:10" x14ac:dyDescent="0.2">
      <c r="B31" s="30" t="s">
        <v>50</v>
      </c>
      <c r="C31" s="30" t="s">
        <v>32</v>
      </c>
      <c r="D31" s="39">
        <v>180</v>
      </c>
      <c r="E31" s="77">
        <v>8.1</v>
      </c>
      <c r="F31" s="77">
        <v>6.4</v>
      </c>
      <c r="G31" s="77">
        <v>45.4</v>
      </c>
      <c r="H31" s="78">
        <v>272</v>
      </c>
      <c r="I31" s="79">
        <v>9</v>
      </c>
      <c r="J31" s="80">
        <v>297</v>
      </c>
    </row>
    <row r="32" spans="2:10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75" x14ac:dyDescent="0.2">
      <c r="B33" s="36" t="s">
        <v>22</v>
      </c>
      <c r="C33" s="36" t="s">
        <v>61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">
      <c r="B35" s="45" t="s">
        <v>18</v>
      </c>
      <c r="C35" s="45"/>
      <c r="D35" s="52">
        <f t="shared" ref="D35:I35" si="4">SUM(D30:D34)</f>
        <v>650</v>
      </c>
      <c r="E35" s="97">
        <f t="shared" si="4"/>
        <v>39.96</v>
      </c>
      <c r="F35" s="97">
        <f t="shared" si="4"/>
        <v>34.130000000000003</v>
      </c>
      <c r="G35" s="97">
        <f t="shared" si="4"/>
        <v>118.47999999999999</v>
      </c>
      <c r="H35" s="53">
        <v>942</v>
      </c>
      <c r="I35" s="53">
        <f t="shared" si="4"/>
        <v>75.8</v>
      </c>
      <c r="J35" s="39"/>
    </row>
    <row r="36" spans="1:26" x14ac:dyDescent="0.2">
      <c r="B36" s="123" t="s">
        <v>4</v>
      </c>
      <c r="C36" s="124"/>
      <c r="D36" s="124"/>
      <c r="E36" s="124"/>
      <c r="F36" s="124"/>
      <c r="G36" s="124"/>
      <c r="H36" s="124"/>
      <c r="I36" s="124"/>
      <c r="J36" s="125"/>
    </row>
    <row r="37" spans="1:26" x14ac:dyDescent="0.2">
      <c r="B37" s="30" t="s">
        <v>66</v>
      </c>
      <c r="C37" s="30" t="s">
        <v>67</v>
      </c>
      <c r="D37" s="39">
        <v>200</v>
      </c>
      <c r="E37" s="47">
        <v>5.7</v>
      </c>
      <c r="F37" s="47">
        <v>6.3</v>
      </c>
      <c r="G37" s="47">
        <v>7.8</v>
      </c>
      <c r="H37" s="48">
        <f>(E37+G37)*4+F37*9</f>
        <v>110.69999999999999</v>
      </c>
      <c r="I37" s="48">
        <v>18</v>
      </c>
      <c r="J37" s="39">
        <v>386</v>
      </c>
    </row>
    <row r="38" spans="1:26" s="102" customFormat="1" x14ac:dyDescent="0.2">
      <c r="A38" s="101"/>
      <c r="B38" s="98" t="s">
        <v>59</v>
      </c>
      <c r="C38" s="98" t="s">
        <v>60</v>
      </c>
      <c r="D38" s="105">
        <v>50</v>
      </c>
      <c r="E38" s="106">
        <v>4.75</v>
      </c>
      <c r="F38" s="106">
        <v>4.75</v>
      </c>
      <c r="G38" s="106">
        <v>36</v>
      </c>
      <c r="H38" s="107">
        <v>205.75</v>
      </c>
      <c r="I38" s="107">
        <v>10</v>
      </c>
      <c r="J38" s="105" t="s">
        <v>55</v>
      </c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x14ac:dyDescent="0.2">
      <c r="B39" s="45" t="s">
        <v>24</v>
      </c>
      <c r="C39" s="45"/>
      <c r="D39" s="52">
        <v>250</v>
      </c>
      <c r="E39" s="52">
        <v>10.45</v>
      </c>
      <c r="F39" s="52">
        <v>11.05</v>
      </c>
      <c r="G39" s="52">
        <v>43.8</v>
      </c>
      <c r="H39" s="53">
        <v>317</v>
      </c>
      <c r="I39" s="53">
        <v>28</v>
      </c>
      <c r="J39" s="39"/>
    </row>
    <row r="40" spans="1:26" x14ac:dyDescent="0.2">
      <c r="B40" s="45" t="s">
        <v>19</v>
      </c>
      <c r="C40" s="45"/>
      <c r="D40" s="52">
        <v>3120</v>
      </c>
      <c r="E40" s="52">
        <f>E13+E17+E24+E28+E35+E39</f>
        <v>173.87</v>
      </c>
      <c r="F40" s="52">
        <v>146.13999999999999</v>
      </c>
      <c r="G40" s="52">
        <v>563.61</v>
      </c>
      <c r="H40" s="53">
        <v>4286</v>
      </c>
      <c r="I40" s="53">
        <v>421</v>
      </c>
      <c r="J40" s="39"/>
    </row>
    <row r="41" spans="1:26" x14ac:dyDescent="0.2">
      <c r="B41" s="126"/>
      <c r="C41" s="127"/>
      <c r="D41" s="127"/>
      <c r="E41" s="127"/>
      <c r="F41" s="127"/>
      <c r="G41" s="127"/>
      <c r="H41" s="127"/>
      <c r="I41" s="127"/>
      <c r="J41" s="128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2025-11-19T11:49:00Z</dcterms:modified>
</cp:coreProperties>
</file>