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9" i="5" l="1"/>
  <c r="H39" i="2"/>
  <c r="H27" i="5" l="1"/>
  <c r="H27" i="2" l="1"/>
  <c r="H12" i="5" l="1"/>
  <c r="H12" i="2"/>
  <c r="H36" i="5" l="1"/>
  <c r="H34" i="5"/>
  <c r="H29" i="5"/>
  <c r="F29" i="5"/>
  <c r="E29" i="5"/>
  <c r="D29" i="5"/>
  <c r="H23" i="5"/>
  <c r="H10" i="5"/>
  <c r="H24" i="5" l="1"/>
  <c r="G37" i="5"/>
  <c r="F37" i="5"/>
  <c r="E37" i="5"/>
  <c r="D37" i="5"/>
  <c r="G25" i="5"/>
  <c r="F25" i="5"/>
  <c r="E25" i="5"/>
  <c r="D25" i="5"/>
  <c r="H36" i="2"/>
  <c r="E37" i="2"/>
  <c r="F37" i="2"/>
  <c r="G37" i="2"/>
  <c r="D37" i="2"/>
  <c r="H11" i="2"/>
  <c r="H10" i="2"/>
  <c r="H34" i="2"/>
  <c r="G29" i="2"/>
  <c r="F29" i="2"/>
  <c r="D29" i="2"/>
  <c r="G25" i="2"/>
  <c r="F25" i="2"/>
  <c r="E25" i="2"/>
  <c r="D25" i="2"/>
  <c r="H23" i="2"/>
  <c r="F42" i="5" l="1"/>
  <c r="D42" i="5"/>
  <c r="H37" i="5"/>
  <c r="H25" i="5"/>
  <c r="E42" i="5"/>
  <c r="H29" i="2"/>
  <c r="H25" i="2"/>
  <c r="G42" i="2"/>
  <c r="E42" i="2"/>
  <c r="D42" i="2"/>
  <c r="F42" i="2"/>
  <c r="H42" i="2" l="1"/>
</calcChain>
</file>

<file path=xl/sharedStrings.xml><?xml version="1.0" encoding="utf-8"?>
<sst xmlns="http://schemas.openxmlformats.org/spreadsheetml/2006/main" count="154" uniqueCount="68">
  <si>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</si>
  <si>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</si>
  <si>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</si>
  <si>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</si>
  <si>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</si>
  <si>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</si>
  <si>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</si>
  <si>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</si>
  <si>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</si>
  <si>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</si>
  <si>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</si>
  <si>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</si>
  <si>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</si>
  <si>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</si>
  <si>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</si>
  <si>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</si>
  <si>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</si>
  <si>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</si>
  <si>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</si>
  <si>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</si>
  <si>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</si>
  <si>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</si>
  <si>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</si>
  <si>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</si>
  <si>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</si>
  <si>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</si>
  <si>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</si>
  <si>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</si>
  <si>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</si>
  <si>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</si>
  <si>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</si>
  <si>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</si>
  <si>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</si>
  <si>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</si>
  <si>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</si>
  <si>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</si>
  <si>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</si>
  <si>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</si>
  <si>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</si>
  <si>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</si>
  <si>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</si>
  <si>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</si>
  <si>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</si>
  <si>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</si>
  <si>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</si>
  <si>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</si>
  <si>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</si>
  <si>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</si>
  <si>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</si>
  <si>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</si>
  <si>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</si>
  <si>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</si>
  <si>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</si>
  <si>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Вафли</t>
  </si>
  <si>
    <t>Выпечка</t>
  </si>
  <si>
    <t>366/365</t>
  </si>
  <si>
    <t>520(3)</t>
  </si>
  <si>
    <t>Хлеб белый/закуска</t>
  </si>
  <si>
    <t>Салат</t>
  </si>
  <si>
    <t>Яйцо отварное</t>
  </si>
  <si>
    <t>Апельсин</t>
  </si>
  <si>
    <t>Конфеты</t>
  </si>
  <si>
    <t>Сок фруктовый</t>
  </si>
  <si>
    <t>Огурцы консервированные</t>
  </si>
  <si>
    <t>Кефир</t>
  </si>
  <si>
    <t>Курица тушенная в томатном соусе</t>
  </si>
  <si>
    <t>25.11.2025г.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</si>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</sst>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10" zoomScaleNormal="100" workbookViewId="0">
      <selection activeCell="B51" sqref="B5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5"/>
      <c r="G1" s="75"/>
      <c r="H1" s="75"/>
      <c r="I1" s="75"/>
      <c r="J1" s="75"/>
    </row>
    <row r="2" spans="2:12" s="31" customFormat="1" ht="15.75" x14ac:dyDescent="0.25">
      <c r="B2" s="2"/>
      <c r="C2" s="2"/>
      <c r="D2" s="2"/>
      <c r="E2" s="30"/>
      <c r="F2" s="76"/>
      <c r="G2" s="76"/>
      <c r="H2" s="76"/>
      <c r="I2" s="76"/>
      <c r="J2" s="76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66</v>
      </c>
    </row>
    <row r="4" spans="2:12" s="31" customFormat="1" ht="15" x14ac:dyDescent="0.25">
      <c r="B4" s="77"/>
      <c r="C4" s="77"/>
      <c r="D4" s="77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78" t="s">
        <v>6</v>
      </c>
      <c r="E5" s="80" t="s">
        <v>7</v>
      </c>
      <c r="F5" s="80"/>
      <c r="G5" s="80"/>
      <c r="H5" s="81" t="s">
        <v>8</v>
      </c>
      <c r="I5" s="39" t="s">
        <v>28</v>
      </c>
      <c r="J5" s="82" t="s">
        <v>9</v>
      </c>
    </row>
    <row r="6" spans="2:12" ht="15" x14ac:dyDescent="0.2">
      <c r="B6" s="29"/>
      <c r="C6" s="14"/>
      <c r="D6" s="79"/>
      <c r="E6" s="50" t="s">
        <v>10</v>
      </c>
      <c r="F6" s="50" t="s">
        <v>11</v>
      </c>
      <c r="G6" s="50" t="s">
        <v>12</v>
      </c>
      <c r="H6" s="81"/>
      <c r="I6" s="51"/>
      <c r="J6" s="82"/>
    </row>
    <row r="7" spans="2:12" ht="15" x14ac:dyDescent="0.2">
      <c r="B7" s="13"/>
      <c r="C7" s="90" t="s">
        <v>42</v>
      </c>
      <c r="D7" s="91"/>
      <c r="E7" s="91"/>
      <c r="F7" s="91"/>
      <c r="G7" s="92"/>
      <c r="H7" s="51"/>
      <c r="I7" s="51"/>
      <c r="J7" s="48"/>
    </row>
    <row r="8" spans="2:12" x14ac:dyDescent="0.2">
      <c r="B8" s="86" t="s">
        <v>21</v>
      </c>
      <c r="C8" s="86"/>
      <c r="D8" s="86"/>
      <c r="E8" s="86"/>
      <c r="F8" s="86"/>
      <c r="G8" s="86"/>
      <c r="H8" s="86"/>
      <c r="I8" s="86"/>
      <c r="J8" s="86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47</v>
      </c>
      <c r="C11" s="16" t="s">
        <v>57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55</v>
      </c>
    </row>
    <row r="12" spans="2:12" x14ac:dyDescent="0.2">
      <c r="B12" s="20" t="s">
        <v>59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510</v>
      </c>
      <c r="E13" s="41">
        <v>16.100000000000001</v>
      </c>
      <c r="F13" s="41">
        <v>21.5</v>
      </c>
      <c r="G13" s="41">
        <v>68.61</v>
      </c>
      <c r="H13" s="42">
        <v>533</v>
      </c>
      <c r="I13" s="42">
        <v>36</v>
      </c>
      <c r="J13" s="17"/>
    </row>
    <row r="14" spans="2:12" x14ac:dyDescent="0.2">
      <c r="B14" s="93" t="s">
        <v>0</v>
      </c>
      <c r="C14" s="94"/>
      <c r="D14" s="94"/>
      <c r="E14" s="94"/>
      <c r="F14" s="94"/>
      <c r="G14" s="94"/>
      <c r="H14" s="94"/>
      <c r="I14" s="94"/>
      <c r="J14" s="95"/>
    </row>
    <row r="15" spans="2:12" x14ac:dyDescent="0.2">
      <c r="B15" s="20" t="s">
        <v>60</v>
      </c>
      <c r="C15" s="67" t="s">
        <v>60</v>
      </c>
      <c r="D15" s="68">
        <v>200</v>
      </c>
      <c r="E15" s="68">
        <v>1.86</v>
      </c>
      <c r="F15" s="68">
        <v>0.4</v>
      </c>
      <c r="G15" s="68">
        <v>16</v>
      </c>
      <c r="H15" s="68">
        <v>36</v>
      </c>
      <c r="I15" s="68">
        <v>36</v>
      </c>
      <c r="J15" s="68">
        <v>393</v>
      </c>
    </row>
    <row r="16" spans="2:12" x14ac:dyDescent="0.2">
      <c r="B16" s="20" t="s">
        <v>61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0" x14ac:dyDescent="0.2">
      <c r="B17" s="21" t="s">
        <v>24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0" x14ac:dyDescent="0.2">
      <c r="B18" s="87" t="s">
        <v>1</v>
      </c>
      <c r="C18" s="88"/>
      <c r="D18" s="88"/>
      <c r="E18" s="88"/>
      <c r="F18" s="88"/>
      <c r="G18" s="88"/>
      <c r="H18" s="88"/>
      <c r="I18" s="88"/>
      <c r="J18" s="89"/>
    </row>
    <row r="19" spans="2:10" x14ac:dyDescent="0.2">
      <c r="B19" s="15" t="s">
        <v>48</v>
      </c>
      <c r="C19" s="15" t="s">
        <v>34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0" x14ac:dyDescent="0.2">
      <c r="B20" s="15" t="s">
        <v>65</v>
      </c>
      <c r="C20" s="15" t="s">
        <v>36</v>
      </c>
      <c r="D20" s="17">
        <v>110</v>
      </c>
      <c r="E20" s="24">
        <v>17.649999999999999</v>
      </c>
      <c r="F20" s="24">
        <v>14.58</v>
      </c>
      <c r="G20" s="24">
        <v>4.7</v>
      </c>
      <c r="H20" s="18">
        <v>221</v>
      </c>
      <c r="I20" s="25">
        <v>43</v>
      </c>
      <c r="J20" s="40">
        <v>301</v>
      </c>
    </row>
    <row r="21" spans="2:10" x14ac:dyDescent="0.2">
      <c r="B21" s="15" t="s">
        <v>67</v>
      </c>
      <c r="C21" s="15" t="s">
        <v>35</v>
      </c>
      <c r="D21" s="65">
        <v>150</v>
      </c>
      <c r="E21" s="72">
        <v>3.7</v>
      </c>
      <c r="F21" s="72">
        <v>3.9</v>
      </c>
      <c r="G21" s="72">
        <v>37.5</v>
      </c>
      <c r="H21" s="69">
        <v>200</v>
      </c>
      <c r="I21" s="73">
        <v>9</v>
      </c>
      <c r="J21" s="74">
        <v>297</v>
      </c>
    </row>
    <row r="22" spans="2:10" x14ac:dyDescent="0.2">
      <c r="B22" s="15" t="s">
        <v>49</v>
      </c>
      <c r="C22" s="15" t="s">
        <v>58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0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0">(E23+G23)*4+F23*9</f>
        <v>126.5</v>
      </c>
      <c r="I23" s="25">
        <v>4</v>
      </c>
      <c r="J23" s="40" t="s">
        <v>14</v>
      </c>
    </row>
    <row r="24" spans="2:10" x14ac:dyDescent="0.2">
      <c r="B24" s="20" t="s">
        <v>15</v>
      </c>
      <c r="C24" s="20" t="s">
        <v>33</v>
      </c>
      <c r="D24" s="17">
        <v>120</v>
      </c>
      <c r="E24" s="43">
        <v>9.48</v>
      </c>
      <c r="F24" s="43">
        <v>1.2</v>
      </c>
      <c r="G24" s="43">
        <v>57.99</v>
      </c>
      <c r="H24" s="44">
        <v>280</v>
      </c>
      <c r="I24" s="44">
        <v>6</v>
      </c>
      <c r="J24" s="17">
        <v>366</v>
      </c>
    </row>
    <row r="25" spans="2:10" x14ac:dyDescent="0.2">
      <c r="B25" s="22" t="s">
        <v>16</v>
      </c>
      <c r="C25" s="22"/>
      <c r="D25" s="57">
        <f>SUM(D19:D24)</f>
        <v>840</v>
      </c>
      <c r="E25" s="58">
        <f>SUM(E19:E24)</f>
        <v>36.429999999999993</v>
      </c>
      <c r="F25" s="58">
        <f>SUM(F19:F24)</f>
        <v>25.38</v>
      </c>
      <c r="G25" s="58">
        <f>SUM(G19:G24)</f>
        <v>154.25</v>
      </c>
      <c r="H25" s="42">
        <f>SUM(H19:H24)</f>
        <v>991.5</v>
      </c>
      <c r="I25" s="42">
        <v>74</v>
      </c>
      <c r="J25" s="17"/>
    </row>
    <row r="26" spans="2:10" x14ac:dyDescent="0.2">
      <c r="B26" s="87" t="s">
        <v>2</v>
      </c>
      <c r="C26" s="88"/>
      <c r="D26" s="88"/>
      <c r="E26" s="88"/>
      <c r="F26" s="88"/>
      <c r="G26" s="88"/>
      <c r="H26" s="88"/>
      <c r="I26" s="88"/>
      <c r="J26" s="89"/>
    </row>
    <row r="27" spans="2:10" s="64" customFormat="1" x14ac:dyDescent="0.2">
      <c r="B27" s="20" t="s">
        <v>62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69">
        <f>(E27+G27)*4+F27*9</f>
        <v>134.4</v>
      </c>
      <c r="I27" s="69">
        <v>20</v>
      </c>
      <c r="J27" s="65">
        <v>389</v>
      </c>
    </row>
    <row r="28" spans="2:10" x14ac:dyDescent="0.2">
      <c r="B28" s="15" t="s">
        <v>50</v>
      </c>
      <c r="C28" s="15" t="s">
        <v>54</v>
      </c>
      <c r="D28" s="17">
        <v>150</v>
      </c>
      <c r="E28" s="24">
        <v>13.38</v>
      </c>
      <c r="F28" s="24">
        <v>10.88</v>
      </c>
      <c r="G28" s="24">
        <v>20.75</v>
      </c>
      <c r="H28" s="18">
        <v>234</v>
      </c>
      <c r="I28" s="25">
        <v>38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350</v>
      </c>
      <c r="E29" s="41">
        <v>13.98</v>
      </c>
      <c r="F29" s="41">
        <f>SUM(F27:F28)</f>
        <v>10.88</v>
      </c>
      <c r="G29" s="41">
        <f>SUM(G27:G28)</f>
        <v>53.75</v>
      </c>
      <c r="H29" s="42">
        <f>SUM(H27:H28)</f>
        <v>368.4</v>
      </c>
      <c r="I29" s="42">
        <v>58</v>
      </c>
      <c r="J29" s="17"/>
    </row>
    <row r="30" spans="2:10" x14ac:dyDescent="0.2">
      <c r="B30" s="87" t="s">
        <v>3</v>
      </c>
      <c r="C30" s="88"/>
      <c r="D30" s="88"/>
      <c r="E30" s="88"/>
      <c r="F30" s="88"/>
      <c r="G30" s="88"/>
      <c r="H30" s="88"/>
      <c r="I30" s="88"/>
      <c r="J30" s="89"/>
    </row>
    <row r="31" spans="2:10" x14ac:dyDescent="0.2">
      <c r="B31" s="15" t="s">
        <v>51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0" x14ac:dyDescent="0.2">
      <c r="B32" s="15" t="s">
        <v>52</v>
      </c>
      <c r="C32" s="15" t="s">
        <v>35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56</v>
      </c>
    </row>
    <row r="33" spans="2:10" x14ac:dyDescent="0.2">
      <c r="B33" s="15" t="s">
        <v>63</v>
      </c>
      <c r="C33" s="15" t="s">
        <v>31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0" ht="27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1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100</v>
      </c>
      <c r="E35" s="59">
        <v>7.9</v>
      </c>
      <c r="F35" s="59">
        <v>1</v>
      </c>
      <c r="G35" s="59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1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610</v>
      </c>
      <c r="E37" s="45">
        <f t="shared" ref="E37:G37" si="2">SUM(E31:E36)</f>
        <v>22.8</v>
      </c>
      <c r="F37" s="45">
        <f t="shared" si="2"/>
        <v>21.619999999999997</v>
      </c>
      <c r="G37" s="45">
        <f t="shared" si="2"/>
        <v>82.109999999999985</v>
      </c>
      <c r="H37" s="60">
        <v>628</v>
      </c>
      <c r="I37" s="27">
        <v>67</v>
      </c>
      <c r="J37" s="17"/>
    </row>
    <row r="38" spans="2:10" x14ac:dyDescent="0.2">
      <c r="B38" s="87" t="s">
        <v>4</v>
      </c>
      <c r="C38" s="88"/>
      <c r="D38" s="88"/>
      <c r="E38" s="88"/>
      <c r="F38" s="88"/>
      <c r="G38" s="88"/>
      <c r="H38" s="88"/>
      <c r="I38" s="88"/>
      <c r="J38" s="89"/>
    </row>
    <row r="39" spans="2:10" x14ac:dyDescent="0.2">
      <c r="B39" s="20" t="s">
        <v>64</v>
      </c>
      <c r="C39" s="20" t="s">
        <v>37</v>
      </c>
      <c r="D39" s="17">
        <v>200</v>
      </c>
      <c r="E39" s="43">
        <v>5.7</v>
      </c>
      <c r="F39" s="43">
        <v>6.3</v>
      </c>
      <c r="G39" s="43">
        <v>7.8</v>
      </c>
      <c r="H39" s="44">
        <f>(E39+G39)*4+F39*9</f>
        <v>110.69999999999999</v>
      </c>
      <c r="I39" s="44">
        <v>18</v>
      </c>
      <c r="J39" s="17">
        <v>386</v>
      </c>
    </row>
    <row r="40" spans="2:10" ht="15.75" x14ac:dyDescent="0.2">
      <c r="B40" s="15" t="s">
        <v>53</v>
      </c>
      <c r="C40" s="15" t="s">
        <v>38</v>
      </c>
      <c r="D40" s="70">
        <v>30</v>
      </c>
      <c r="E40" s="71">
        <v>2.4300000000000002</v>
      </c>
      <c r="F40" s="71">
        <v>4.18</v>
      </c>
      <c r="G40" s="71">
        <v>21.93</v>
      </c>
      <c r="H40" s="56">
        <v>135</v>
      </c>
      <c r="I40" s="44">
        <v>10</v>
      </c>
      <c r="J40" s="17"/>
    </row>
    <row r="41" spans="2:10" x14ac:dyDescent="0.2">
      <c r="B41" s="23" t="s">
        <v>25</v>
      </c>
      <c r="C41" s="23"/>
      <c r="D41" s="26">
        <v>230</v>
      </c>
      <c r="E41" s="26">
        <v>8.1300000000000008</v>
      </c>
      <c r="F41" s="26">
        <v>10.48</v>
      </c>
      <c r="G41" s="45">
        <v>29.73</v>
      </c>
      <c r="H41" s="27">
        <v>246</v>
      </c>
      <c r="I41" s="27">
        <v>28</v>
      </c>
      <c r="J41" s="17"/>
    </row>
    <row r="42" spans="2:10" x14ac:dyDescent="0.2">
      <c r="B42" s="21" t="s">
        <v>20</v>
      </c>
      <c r="C42" s="21"/>
      <c r="D42" s="26">
        <f>D13+D17+D25+D29+D37+D41</f>
        <v>2790</v>
      </c>
      <c r="E42" s="26">
        <f>E13+E17+E25+E29+E37+E41</f>
        <v>101.29999999999998</v>
      </c>
      <c r="F42" s="26">
        <f>F13+F17+F25+F29+F37+F41</f>
        <v>110.02</v>
      </c>
      <c r="G42" s="26">
        <f>G13+G17+G25+G29+G37+G41</f>
        <v>431.57000000000005</v>
      </c>
      <c r="H42" s="27">
        <f>H13+H17+H25+H29+H37+H41</f>
        <v>3098.9</v>
      </c>
      <c r="I42" s="27">
        <v>319</v>
      </c>
      <c r="J42" s="17"/>
    </row>
    <row r="43" spans="2:10" x14ac:dyDescent="0.2">
      <c r="B43" s="83"/>
      <c r="C43" s="84"/>
      <c r="D43" s="84"/>
      <c r="E43" s="84"/>
      <c r="F43" s="84"/>
      <c r="G43" s="84"/>
      <c r="H43" s="84"/>
      <c r="I43" s="84"/>
      <c r="J43" s="85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  <row r="69" spans="2:10" x14ac:dyDescent="0.2">
      <c r="B69" s="3"/>
      <c r="C69" s="3"/>
      <c r="D69" s="32"/>
      <c r="E69" s="32"/>
      <c r="F69" s="32"/>
      <c r="G69" s="32"/>
      <c r="H69" s="32"/>
      <c r="I69" s="32"/>
      <c r="J69" s="32"/>
    </row>
  </sheetData>
  <mergeCells count="15">
    <mergeCell ref="B43:J43"/>
    <mergeCell ref="B8:J8"/>
    <mergeCell ref="B38:J38"/>
    <mergeCell ref="C7:G7"/>
    <mergeCell ref="B14:J14"/>
    <mergeCell ref="B18:J18"/>
    <mergeCell ref="B26:J26"/>
    <mergeCell ref="B30:J30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zoomScaleNormal="100" workbookViewId="0">
      <selection activeCell="I13" sqref="I1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5"/>
      <c r="G1" s="75"/>
      <c r="H1" s="75"/>
      <c r="I1" s="75"/>
      <c r="J1" s="75"/>
    </row>
    <row r="2" spans="2:12" s="31" customFormat="1" ht="15.75" x14ac:dyDescent="0.25">
      <c r="B2" s="2"/>
      <c r="C2" s="2"/>
      <c r="D2" s="2"/>
      <c r="E2" s="30"/>
      <c r="F2" s="76"/>
      <c r="G2" s="76"/>
      <c r="H2" s="76"/>
      <c r="I2" s="76"/>
      <c r="J2" s="76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66</v>
      </c>
    </row>
    <row r="4" spans="2:12" s="31" customFormat="1" ht="15.75" x14ac:dyDescent="0.25">
      <c r="B4" s="96"/>
      <c r="C4" s="96"/>
      <c r="D4" s="96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78" t="s">
        <v>6</v>
      </c>
      <c r="E5" s="80" t="s">
        <v>7</v>
      </c>
      <c r="F5" s="80"/>
      <c r="G5" s="80"/>
      <c r="H5" s="81" t="s">
        <v>8</v>
      </c>
      <c r="I5" s="39" t="s">
        <v>28</v>
      </c>
      <c r="J5" s="82" t="s">
        <v>9</v>
      </c>
    </row>
    <row r="6" spans="2:12" ht="15.75" x14ac:dyDescent="0.2">
      <c r="B6" s="28"/>
      <c r="C6" s="12"/>
      <c r="D6" s="79"/>
      <c r="E6" s="50" t="s">
        <v>10</v>
      </c>
      <c r="F6" s="50" t="s">
        <v>11</v>
      </c>
      <c r="G6" s="50" t="s">
        <v>12</v>
      </c>
      <c r="H6" s="81"/>
      <c r="I6" s="51"/>
      <c r="J6" s="82"/>
    </row>
    <row r="7" spans="2:12" ht="15.75" x14ac:dyDescent="0.2">
      <c r="B7" s="11"/>
      <c r="C7" s="90" t="s">
        <v>43</v>
      </c>
      <c r="D7" s="91"/>
      <c r="E7" s="91"/>
      <c r="F7" s="91"/>
      <c r="G7" s="91"/>
      <c r="H7" s="92"/>
      <c r="I7" s="51"/>
      <c r="J7" s="48"/>
    </row>
    <row r="8" spans="2:12" x14ac:dyDescent="0.2">
      <c r="B8" s="86" t="s">
        <v>21</v>
      </c>
      <c r="C8" s="86"/>
      <c r="D8" s="86"/>
      <c r="E8" s="86"/>
      <c r="F8" s="86"/>
      <c r="G8" s="86"/>
      <c r="H8" s="86"/>
      <c r="I8" s="86"/>
      <c r="J8" s="86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47</v>
      </c>
      <c r="C11" s="16" t="s">
        <v>57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55</v>
      </c>
    </row>
    <row r="12" spans="2:12" x14ac:dyDescent="0.2">
      <c r="B12" s="20" t="s">
        <v>59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570</v>
      </c>
      <c r="E13" s="41">
        <v>18.3</v>
      </c>
      <c r="F13" s="41">
        <v>23.7</v>
      </c>
      <c r="G13" s="41">
        <v>81.099999999999994</v>
      </c>
      <c r="H13" s="42">
        <v>611</v>
      </c>
      <c r="I13" s="42">
        <v>41</v>
      </c>
      <c r="J13" s="17"/>
    </row>
    <row r="14" spans="2:12" x14ac:dyDescent="0.2">
      <c r="B14" s="93" t="s">
        <v>0</v>
      </c>
      <c r="C14" s="94"/>
      <c r="D14" s="94"/>
      <c r="E14" s="94"/>
      <c r="F14" s="94"/>
      <c r="G14" s="94"/>
      <c r="H14" s="94"/>
      <c r="I14" s="94"/>
      <c r="J14" s="95"/>
    </row>
    <row r="15" spans="2:12" x14ac:dyDescent="0.2">
      <c r="B15" s="20" t="s">
        <v>60</v>
      </c>
      <c r="C15" s="67" t="s">
        <v>60</v>
      </c>
      <c r="D15" s="68">
        <v>200</v>
      </c>
      <c r="E15" s="68">
        <v>1.86</v>
      </c>
      <c r="F15" s="68">
        <v>0.4</v>
      </c>
      <c r="G15" s="68">
        <v>16</v>
      </c>
      <c r="H15" s="68">
        <v>36</v>
      </c>
      <c r="I15" s="68">
        <v>36</v>
      </c>
      <c r="J15" s="68">
        <v>393</v>
      </c>
    </row>
    <row r="16" spans="2:12" x14ac:dyDescent="0.2">
      <c r="B16" s="20" t="s">
        <v>61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0" x14ac:dyDescent="0.2">
      <c r="B17" s="21" t="s">
        <v>24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0" x14ac:dyDescent="0.2">
      <c r="B18" s="87" t="s">
        <v>1</v>
      </c>
      <c r="C18" s="88"/>
      <c r="D18" s="88"/>
      <c r="E18" s="88"/>
      <c r="F18" s="88"/>
      <c r="G18" s="88"/>
      <c r="H18" s="88"/>
      <c r="I18" s="88"/>
      <c r="J18" s="89"/>
    </row>
    <row r="19" spans="2:10" x14ac:dyDescent="0.2">
      <c r="B19" s="15" t="s">
        <v>48</v>
      </c>
      <c r="C19" s="15" t="s">
        <v>34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0" x14ac:dyDescent="0.2">
      <c r="B20" s="15" t="s">
        <v>65</v>
      </c>
      <c r="C20" s="15" t="s">
        <v>36</v>
      </c>
      <c r="D20" s="17">
        <v>200</v>
      </c>
      <c r="E20" s="24">
        <v>31.51</v>
      </c>
      <c r="F20" s="24">
        <v>26.04</v>
      </c>
      <c r="G20" s="24">
        <v>8.35</v>
      </c>
      <c r="H20" s="18">
        <v>394</v>
      </c>
      <c r="I20" s="25">
        <v>77</v>
      </c>
      <c r="J20" s="40">
        <v>301</v>
      </c>
    </row>
    <row r="21" spans="2:10" x14ac:dyDescent="0.2">
      <c r="B21" s="15" t="s">
        <v>67</v>
      </c>
      <c r="C21" s="15" t="s">
        <v>35</v>
      </c>
      <c r="D21" s="17">
        <v>180</v>
      </c>
      <c r="E21" s="24">
        <v>4.4000000000000004</v>
      </c>
      <c r="F21" s="24">
        <v>4.7</v>
      </c>
      <c r="G21" s="24">
        <v>45</v>
      </c>
      <c r="H21" s="18">
        <v>240</v>
      </c>
      <c r="I21" s="18">
        <v>10.594900000000001</v>
      </c>
      <c r="J21" s="17">
        <v>297</v>
      </c>
    </row>
    <row r="22" spans="2:10" x14ac:dyDescent="0.2">
      <c r="B22" s="15" t="s">
        <v>49</v>
      </c>
      <c r="C22" s="15" t="s">
        <v>58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0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0">(E23+G23)*4+F23*9</f>
        <v>126.5</v>
      </c>
      <c r="I23" s="25">
        <v>4</v>
      </c>
      <c r="J23" s="40" t="s">
        <v>14</v>
      </c>
    </row>
    <row r="24" spans="2:10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0"/>
        <v>351.1</v>
      </c>
      <c r="I24" s="44">
        <v>7</v>
      </c>
      <c r="J24" s="17">
        <v>366</v>
      </c>
    </row>
    <row r="25" spans="2:10" x14ac:dyDescent="0.2">
      <c r="B25" s="22" t="s">
        <v>16</v>
      </c>
      <c r="C25" s="22"/>
      <c r="D25" s="26">
        <f>SUM(D19:D24)</f>
        <v>1080</v>
      </c>
      <c r="E25" s="41">
        <f>SUM(E19:E24)</f>
        <v>55.010000000000005</v>
      </c>
      <c r="F25" s="41">
        <f>SUM(F19:F24)</f>
        <v>40.14</v>
      </c>
      <c r="G25" s="41">
        <f>SUM(G19:G24)</f>
        <v>188.65</v>
      </c>
      <c r="H25" s="42">
        <f>SUM(H19:H24)</f>
        <v>1335.6</v>
      </c>
      <c r="I25" s="42">
        <v>116</v>
      </c>
      <c r="J25" s="17"/>
    </row>
    <row r="26" spans="2:10" x14ac:dyDescent="0.2">
      <c r="B26" s="87" t="s">
        <v>2</v>
      </c>
      <c r="C26" s="88"/>
      <c r="D26" s="88"/>
      <c r="E26" s="88"/>
      <c r="F26" s="88"/>
      <c r="G26" s="88"/>
      <c r="H26" s="88"/>
      <c r="I26" s="88"/>
      <c r="J26" s="89"/>
    </row>
    <row r="27" spans="2:10" s="64" customFormat="1" x14ac:dyDescent="0.2">
      <c r="B27" s="20" t="s">
        <v>62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69">
        <f>(E27+G27)*4+F27*9</f>
        <v>134.4</v>
      </c>
      <c r="I27" s="69">
        <v>20</v>
      </c>
      <c r="J27" s="65">
        <v>389</v>
      </c>
    </row>
    <row r="28" spans="2:10" x14ac:dyDescent="0.2">
      <c r="B28" s="15" t="s">
        <v>50</v>
      </c>
      <c r="C28" s="15" t="s">
        <v>54</v>
      </c>
      <c r="D28" s="17">
        <v>200</v>
      </c>
      <c r="E28" s="24">
        <v>21.4</v>
      </c>
      <c r="F28" s="24">
        <v>17.399999999999999</v>
      </c>
      <c r="G28" s="24">
        <v>33.1</v>
      </c>
      <c r="H28" s="18">
        <v>312</v>
      </c>
      <c r="I28" s="25">
        <v>40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400</v>
      </c>
      <c r="E29" s="41">
        <f>SUM(E27:E28)</f>
        <v>22</v>
      </c>
      <c r="F29" s="41">
        <f>SUM(F27:F28)</f>
        <v>17.399999999999999</v>
      </c>
      <c r="G29" s="41">
        <v>66.099999999999994</v>
      </c>
      <c r="H29" s="42">
        <f>SUM(H27:H28)</f>
        <v>446.4</v>
      </c>
      <c r="I29" s="42">
        <v>60</v>
      </c>
      <c r="J29" s="17"/>
    </row>
    <row r="30" spans="2:10" x14ac:dyDescent="0.2">
      <c r="B30" s="87" t="s">
        <v>3</v>
      </c>
      <c r="C30" s="88"/>
      <c r="D30" s="88"/>
      <c r="E30" s="88"/>
      <c r="F30" s="88"/>
      <c r="G30" s="88"/>
      <c r="H30" s="88"/>
      <c r="I30" s="88"/>
      <c r="J30" s="89"/>
    </row>
    <row r="31" spans="2:10" x14ac:dyDescent="0.2">
      <c r="B31" s="15" t="s">
        <v>51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0" x14ac:dyDescent="0.2">
      <c r="B32" s="15" t="s">
        <v>52</v>
      </c>
      <c r="C32" s="15" t="s">
        <v>35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56</v>
      </c>
    </row>
    <row r="33" spans="2:10" x14ac:dyDescent="0.2">
      <c r="B33" s="15" t="s">
        <v>63</v>
      </c>
      <c r="C33" s="15" t="s">
        <v>31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1">(E34+G34)*4+F34*9</f>
        <v>37.199999999999996</v>
      </c>
      <c r="I34" s="25">
        <v>2</v>
      </c>
      <c r="J34" s="40">
        <v>685</v>
      </c>
    </row>
    <row r="35" spans="2:10" x14ac:dyDescent="0.2">
      <c r="B35" s="20" t="s">
        <v>15</v>
      </c>
      <c r="C35" s="20" t="s">
        <v>33</v>
      </c>
      <c r="D35" s="17">
        <v>120</v>
      </c>
      <c r="E35" s="43">
        <v>9.48</v>
      </c>
      <c r="F35" s="43">
        <v>1.2</v>
      </c>
      <c r="G35" s="43">
        <v>57.99</v>
      </c>
      <c r="H35" s="44">
        <v>280</v>
      </c>
      <c r="I35" s="44">
        <v>6</v>
      </c>
      <c r="J35" s="17">
        <v>366</v>
      </c>
    </row>
    <row r="36" spans="2:10" x14ac:dyDescent="0.2">
      <c r="B36" s="20" t="s">
        <v>26</v>
      </c>
      <c r="C36" s="20" t="s">
        <v>31</v>
      </c>
      <c r="D36" s="61">
        <v>10</v>
      </c>
      <c r="E36" s="62">
        <v>0.1</v>
      </c>
      <c r="F36" s="62">
        <v>8.3000000000000007</v>
      </c>
      <c r="G36" s="62">
        <v>0.1</v>
      </c>
      <c r="H36" s="18">
        <f t="shared" si="1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730</v>
      </c>
      <c r="E37" s="45">
        <f t="shared" ref="E37:H37" si="2">SUM(E31:E36)</f>
        <v>28.880000000000003</v>
      </c>
      <c r="F37" s="45">
        <f t="shared" si="2"/>
        <v>25.4</v>
      </c>
      <c r="G37" s="45">
        <f t="shared" si="2"/>
        <v>97.789999999999992</v>
      </c>
      <c r="H37" s="27">
        <f t="shared" si="2"/>
        <v>733.7</v>
      </c>
      <c r="I37" s="27">
        <v>89</v>
      </c>
      <c r="J37" s="17"/>
    </row>
    <row r="38" spans="2:10" x14ac:dyDescent="0.2">
      <c r="B38" s="87" t="s">
        <v>4</v>
      </c>
      <c r="C38" s="88"/>
      <c r="D38" s="88"/>
      <c r="E38" s="88"/>
      <c r="F38" s="88"/>
      <c r="G38" s="88"/>
      <c r="H38" s="88"/>
      <c r="I38" s="88"/>
      <c r="J38" s="89"/>
    </row>
    <row r="39" spans="2:10" x14ac:dyDescent="0.2">
      <c r="B39" s="20" t="s">
        <v>64</v>
      </c>
      <c r="C39" s="20" t="s">
        <v>37</v>
      </c>
      <c r="D39" s="17">
        <v>200</v>
      </c>
      <c r="E39" s="43">
        <v>5.7</v>
      </c>
      <c r="F39" s="43">
        <v>6.3</v>
      </c>
      <c r="G39" s="43">
        <v>7.8</v>
      </c>
      <c r="H39" s="44">
        <f>(E39+G39)*4+F39*9</f>
        <v>110.69999999999999</v>
      </c>
      <c r="I39" s="44">
        <v>18</v>
      </c>
      <c r="J39" s="17">
        <v>386</v>
      </c>
    </row>
    <row r="40" spans="2:10" ht="15.75" x14ac:dyDescent="0.2">
      <c r="B40" s="15" t="s">
        <v>53</v>
      </c>
      <c r="C40" s="15" t="s">
        <v>38</v>
      </c>
      <c r="D40" s="70">
        <v>30</v>
      </c>
      <c r="E40" s="71">
        <v>2.4300000000000002</v>
      </c>
      <c r="F40" s="71">
        <v>4.18</v>
      </c>
      <c r="G40" s="71">
        <v>21.93</v>
      </c>
      <c r="H40" s="56">
        <v>135</v>
      </c>
      <c r="I40" s="44">
        <v>10</v>
      </c>
      <c r="J40" s="17"/>
    </row>
    <row r="41" spans="2:10" x14ac:dyDescent="0.2">
      <c r="B41" s="23" t="s">
        <v>25</v>
      </c>
      <c r="C41" s="23"/>
      <c r="D41" s="26">
        <v>230</v>
      </c>
      <c r="E41" s="26">
        <v>8.1300000000000008</v>
      </c>
      <c r="F41" s="26">
        <v>10.48</v>
      </c>
      <c r="G41" s="45">
        <v>29.73</v>
      </c>
      <c r="H41" s="27">
        <v>246</v>
      </c>
      <c r="I41" s="27">
        <v>28</v>
      </c>
      <c r="J41" s="17"/>
    </row>
    <row r="42" spans="2:10" x14ac:dyDescent="0.2">
      <c r="B42" s="21" t="s">
        <v>20</v>
      </c>
      <c r="C42" s="21"/>
      <c r="D42" s="26">
        <f>D13+D17+D25+D29+D37+D41</f>
        <v>3260</v>
      </c>
      <c r="E42" s="26">
        <f>E13+E17+E25+E29+E37+E41</f>
        <v>136.18</v>
      </c>
      <c r="F42" s="26">
        <f>F13+F17+F25+F29+F37+F41</f>
        <v>137.28</v>
      </c>
      <c r="G42" s="26">
        <v>506.49</v>
      </c>
      <c r="H42" s="27">
        <v>3705</v>
      </c>
      <c r="I42" s="27">
        <v>390</v>
      </c>
      <c r="J42" s="17"/>
    </row>
    <row r="43" spans="2:10" x14ac:dyDescent="0.2">
      <c r="B43" s="83"/>
      <c r="C43" s="84"/>
      <c r="D43" s="84"/>
      <c r="E43" s="84"/>
      <c r="F43" s="84"/>
      <c r="G43" s="84"/>
      <c r="H43" s="84"/>
      <c r="I43" s="84"/>
      <c r="J43" s="85"/>
    </row>
    <row r="44" spans="2:10" x14ac:dyDescent="0.2">
      <c r="B44" s="3"/>
      <c r="C44" s="3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3:J43"/>
    <mergeCell ref="B14:J14"/>
    <mergeCell ref="B18:J18"/>
    <mergeCell ref="B26:J26"/>
    <mergeCell ref="B30:J30"/>
    <mergeCell ref="B38:J3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2025-11-25T10:28:37Z</dcterms:modified>
</cp:coreProperties>
</file>