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3" i="5" l="1"/>
  <c r="H23" i="2"/>
  <c r="H38" i="5" l="1"/>
  <c r="H37" i="5"/>
  <c r="H22" i="5"/>
  <c r="H38" i="2"/>
  <c r="H37" i="2" l="1"/>
  <c r="H22" i="2" l="1"/>
  <c r="F25" i="5" l="1"/>
  <c r="E25" i="5"/>
  <c r="G25" i="2"/>
  <c r="D25" i="2" l="1"/>
  <c r="G35" i="5" l="1"/>
  <c r="F35" i="5"/>
  <c r="E35" i="5"/>
  <c r="D35" i="5"/>
  <c r="G29" i="5"/>
  <c r="F29" i="5"/>
  <c r="E29" i="5"/>
  <c r="D29" i="5"/>
  <c r="E35" i="2"/>
  <c r="F35" i="2"/>
  <c r="G35" i="2"/>
  <c r="D35" i="2"/>
  <c r="H34" i="2"/>
  <c r="E13" i="2"/>
  <c r="F13" i="2"/>
  <c r="G13" i="2"/>
  <c r="D13" i="2"/>
  <c r="G29" i="2"/>
  <c r="F29" i="2"/>
  <c r="E29" i="2"/>
  <c r="D29" i="2"/>
  <c r="F25" i="2"/>
  <c r="E25" i="2"/>
  <c r="H29" i="5" l="1"/>
  <c r="H35" i="5"/>
  <c r="D40" i="5"/>
  <c r="G40" i="5"/>
  <c r="F40" i="5"/>
  <c r="E40" i="5"/>
  <c r="D40" i="2"/>
  <c r="H35" i="2"/>
  <c r="H13" i="2"/>
  <c r="H29" i="2"/>
  <c r="G40" i="2"/>
  <c r="F40" i="2"/>
  <c r="H40" i="5" l="1"/>
  <c r="H40" i="2"/>
</calcChain>
</file>

<file path=xl/sharedStrings.xml><?xml version="1.0" encoding="utf-8"?>
<sst xmlns="http://schemas.openxmlformats.org/spreadsheetml/2006/main" count="144" uniqueCount="69">
  <si>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</si>
  <si>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</si>
  <si>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</si>
  <si>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</si>
  <si>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</si>
  <si>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</si>
  <si>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</si>
  <si>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</si>
  <si>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</si>
  <si>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</si>
  <si>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</si>
  <si>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</si>
  <si>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</si>
  <si>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</si>
  <si>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</si>
  <si>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</si>
  <si>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</si>
  <si>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</si>
  <si>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</si>
  <si>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</si>
  <si>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</si>
  <si>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</si>
  <si>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</si>
  <si>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</si>
  <si>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</si>
  <si>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</si>
  <si>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</si>
  <si>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</si>
  <si>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</si>
  <si>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</si>
  <si>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</si>
  <si>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</si>
  <si>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</si>
  <si>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</si>
  <si>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</si>
  <si>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</si>
  <si>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</si>
  <si>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</si>
  <si>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</si>
  <si>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</si>
  <si>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</si>
  <si>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</si>
  <si>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</si>
  <si>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</si>
  <si>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</si>
  <si>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</si>
  <si>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</si>
  <si>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</si>
  <si>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</si>
  <si>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</si>
  <si>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</si>
  <si>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</si>
  <si>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Гор.напиток</t>
  </si>
  <si>
    <t xml:space="preserve">Каша рисовая молочная </t>
  </si>
  <si>
    <t xml:space="preserve">Макароны отварные </t>
  </si>
  <si>
    <t>Хлеб белый/закуска</t>
  </si>
  <si>
    <t>Салат из моркови</t>
  </si>
  <si>
    <t>Вафли</t>
  </si>
  <si>
    <t>Сладкое</t>
  </si>
  <si>
    <t>Кефир</t>
  </si>
  <si>
    <t>Какао</t>
  </si>
  <si>
    <t>Печенье</t>
  </si>
  <si>
    <t xml:space="preserve">Сладкое </t>
  </si>
  <si>
    <t>Запеканка из творога со сгущ.молоком</t>
  </si>
  <si>
    <t xml:space="preserve">Чай сладкий с лимоном </t>
  </si>
  <si>
    <t>26.11.2025г.</t>
  </si>
  <si>
    <t>Банан</t>
  </si>
  <si>
    <t>Сок фруктовый</t>
  </si>
  <si>
    <t>Картофельный соус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</si>
</sst>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4" fillId="2" borderId="7" xfId="0" applyFont="1" applyFill="1" applyBorder="1" applyAlignment="1">
      <alignment horizontal="left" wrapText="1"/>
    </xf>
    <xf numFmtId="1" fontId="14" fillId="0" borderId="4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7" zoomScaleNormal="100" workbookViewId="0">
      <selection activeCell="L37" sqref="L3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7"/>
      <c r="G1" s="87"/>
      <c r="H1" s="87"/>
      <c r="I1" s="87"/>
      <c r="J1" s="87"/>
    </row>
    <row r="2" spans="2:12" s="13" customFormat="1" ht="15.6" x14ac:dyDescent="0.35">
      <c r="B2" s="3"/>
      <c r="C2" s="3"/>
      <c r="D2" s="14"/>
      <c r="E2" s="2"/>
      <c r="F2" s="88"/>
      <c r="G2" s="88"/>
      <c r="H2" s="88"/>
      <c r="I2" s="88"/>
      <c r="J2" s="88"/>
      <c r="L2" s="6"/>
    </row>
    <row r="3" spans="2:12" s="13" customFormat="1" ht="15" x14ac:dyDescent="0.25">
      <c r="B3" s="16" t="s">
        <v>42</v>
      </c>
      <c r="C3" s="17" t="s">
        <v>43</v>
      </c>
      <c r="D3" s="18"/>
      <c r="E3" s="19"/>
      <c r="F3" s="20"/>
      <c r="G3" s="21" t="s">
        <v>38</v>
      </c>
      <c r="H3" s="22"/>
      <c r="I3" s="23" t="s">
        <v>39</v>
      </c>
      <c r="J3" s="24" t="s">
        <v>65</v>
      </c>
    </row>
    <row r="4" spans="2:12" s="13" customFormat="1" ht="15.6" x14ac:dyDescent="0.35">
      <c r="B4" s="89"/>
      <c r="C4" s="89"/>
      <c r="D4" s="89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28</v>
      </c>
      <c r="D5" s="90" t="s">
        <v>6</v>
      </c>
      <c r="E5" s="91" t="s">
        <v>7</v>
      </c>
      <c r="F5" s="91"/>
      <c r="G5" s="91"/>
      <c r="H5" s="92" t="s">
        <v>8</v>
      </c>
      <c r="I5" s="49" t="s">
        <v>27</v>
      </c>
      <c r="J5" s="84" t="s">
        <v>9</v>
      </c>
    </row>
    <row r="6" spans="2:12" ht="15.75" x14ac:dyDescent="0.2">
      <c r="B6" s="26"/>
      <c r="C6" s="27"/>
      <c r="D6" s="90"/>
      <c r="E6" s="53" t="s">
        <v>10</v>
      </c>
      <c r="F6" s="53" t="s">
        <v>11</v>
      </c>
      <c r="G6" s="53" t="s">
        <v>12</v>
      </c>
      <c r="H6" s="92"/>
      <c r="I6" s="54"/>
      <c r="J6" s="84"/>
    </row>
    <row r="7" spans="2:12" ht="15.75" x14ac:dyDescent="0.2">
      <c r="B7" s="27"/>
      <c r="C7" s="84" t="s">
        <v>40</v>
      </c>
      <c r="D7" s="85"/>
      <c r="E7" s="85"/>
      <c r="F7" s="85"/>
      <c r="G7" s="85"/>
      <c r="H7" s="54"/>
      <c r="I7" s="54"/>
      <c r="J7" s="55"/>
    </row>
    <row r="8" spans="2:12" x14ac:dyDescent="0.2">
      <c r="B8" s="82" t="s">
        <v>19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28" t="s">
        <v>44</v>
      </c>
      <c r="C9" s="28" t="s">
        <v>36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35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9" customHeight="1" x14ac:dyDescent="0.2">
      <c r="B11" s="32" t="s">
        <v>24</v>
      </c>
      <c r="C11" s="32" t="s">
        <v>55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26</v>
      </c>
    </row>
    <row r="12" spans="2:12" x14ac:dyDescent="0.2">
      <c r="B12" s="28" t="s">
        <v>45</v>
      </c>
      <c r="C12" s="28" t="s">
        <v>29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86" t="s">
        <v>0</v>
      </c>
      <c r="C14" s="86"/>
      <c r="D14" s="86"/>
      <c r="E14" s="86"/>
      <c r="F14" s="86"/>
      <c r="G14" s="86"/>
      <c r="H14" s="86"/>
      <c r="I14" s="86"/>
      <c r="J14" s="86"/>
    </row>
    <row r="15" spans="2:12" s="51" customFormat="1" x14ac:dyDescent="0.2">
      <c r="B15" s="95" t="s">
        <v>61</v>
      </c>
      <c r="C15" s="38" t="s">
        <v>62</v>
      </c>
      <c r="D15" s="78">
        <v>25</v>
      </c>
      <c r="E15" s="72">
        <v>2.37</v>
      </c>
      <c r="F15" s="72">
        <v>2.37</v>
      </c>
      <c r="G15" s="72">
        <v>18</v>
      </c>
      <c r="H15" s="96">
        <v>103</v>
      </c>
      <c r="I15" s="80">
        <v>5</v>
      </c>
      <c r="J15" s="97" t="s">
        <v>13</v>
      </c>
    </row>
    <row r="16" spans="2:12" s="51" customFormat="1" x14ac:dyDescent="0.2">
      <c r="B16" s="28" t="s">
        <v>66</v>
      </c>
      <c r="C16" s="28" t="s">
        <v>46</v>
      </c>
      <c r="D16" s="30">
        <v>200</v>
      </c>
      <c r="E16" s="37">
        <v>3.07</v>
      </c>
      <c r="F16" s="37">
        <v>1.07</v>
      </c>
      <c r="G16" s="37">
        <v>41.99</v>
      </c>
      <c r="H16" s="80">
        <v>190</v>
      </c>
      <c r="I16" s="80">
        <v>38</v>
      </c>
      <c r="J16" s="30">
        <v>394</v>
      </c>
    </row>
    <row r="17" spans="2:10" x14ac:dyDescent="0.2">
      <c r="B17" s="34" t="s">
        <v>22</v>
      </c>
      <c r="C17" s="34"/>
      <c r="D17" s="67">
        <v>225</v>
      </c>
      <c r="E17" s="67">
        <v>5.44</v>
      </c>
      <c r="F17" s="67">
        <v>3.44</v>
      </c>
      <c r="G17" s="67">
        <v>59.99</v>
      </c>
      <c r="H17" s="59">
        <v>293</v>
      </c>
      <c r="I17" s="59">
        <v>43</v>
      </c>
      <c r="J17" s="57"/>
    </row>
    <row r="18" spans="2:10" x14ac:dyDescent="0.2">
      <c r="B18" s="82" t="s">
        <v>1</v>
      </c>
      <c r="C18" s="82"/>
      <c r="D18" s="82"/>
      <c r="E18" s="82"/>
      <c r="F18" s="82"/>
      <c r="G18" s="82"/>
      <c r="H18" s="82"/>
      <c r="I18" s="82"/>
      <c r="J18" s="82"/>
    </row>
    <row r="19" spans="2:10" ht="12.75" customHeight="1" x14ac:dyDescent="0.2">
      <c r="B19" s="28" t="s">
        <v>47</v>
      </c>
      <c r="C19" s="28" t="s">
        <v>31</v>
      </c>
      <c r="D19" s="57">
        <v>200</v>
      </c>
      <c r="E19" s="57">
        <v>5.8</v>
      </c>
      <c r="F19" s="57">
        <v>3.5</v>
      </c>
      <c r="G19" s="57">
        <v>24.6</v>
      </c>
      <c r="H19" s="57">
        <v>153</v>
      </c>
      <c r="I19" s="57">
        <v>5</v>
      </c>
      <c r="J19" s="57">
        <v>139</v>
      </c>
    </row>
    <row r="20" spans="2:10" x14ac:dyDescent="0.2">
      <c r="B20" s="38" t="s">
        <v>48</v>
      </c>
      <c r="C20" s="38" t="s">
        <v>33</v>
      </c>
      <c r="D20" s="57">
        <v>110</v>
      </c>
      <c r="E20" s="57">
        <v>10.199999999999999</v>
      </c>
      <c r="F20" s="57">
        <v>10.4</v>
      </c>
      <c r="G20" s="57">
        <v>13.3</v>
      </c>
      <c r="H20" s="57">
        <v>190</v>
      </c>
      <c r="I20" s="57">
        <v>58</v>
      </c>
      <c r="J20" s="57">
        <v>452</v>
      </c>
    </row>
    <row r="21" spans="2:10" x14ac:dyDescent="0.2">
      <c r="B21" s="61" t="s">
        <v>49</v>
      </c>
      <c r="C21" s="61" t="s">
        <v>32</v>
      </c>
      <c r="D21" s="62">
        <v>150</v>
      </c>
      <c r="E21" s="62">
        <v>5.4</v>
      </c>
      <c r="F21" s="62">
        <v>3.7</v>
      </c>
      <c r="G21" s="62">
        <v>33.340000000000003</v>
      </c>
      <c r="H21" s="62">
        <v>194</v>
      </c>
      <c r="I21" s="62">
        <v>5</v>
      </c>
      <c r="J21" s="62">
        <v>332</v>
      </c>
    </row>
    <row r="22" spans="2:10" s="63" customFormat="1" x14ac:dyDescent="0.2">
      <c r="B22" s="64" t="s">
        <v>56</v>
      </c>
      <c r="C22" s="64" t="s">
        <v>50</v>
      </c>
      <c r="D22" s="68">
        <v>60</v>
      </c>
      <c r="E22" s="69">
        <v>0.6</v>
      </c>
      <c r="F22" s="69">
        <v>5.3</v>
      </c>
      <c r="G22" s="69">
        <v>5</v>
      </c>
      <c r="H22" s="70">
        <f t="shared" ref="H22" si="1">(E22+G22)*4+F22*9</f>
        <v>70.099999999999994</v>
      </c>
      <c r="I22" s="66">
        <v>4</v>
      </c>
      <c r="J22" s="66">
        <v>9</v>
      </c>
    </row>
    <row r="23" spans="2:10" ht="12.75" customHeight="1" x14ac:dyDescent="0.2">
      <c r="B23" s="38" t="s">
        <v>67</v>
      </c>
      <c r="C23" s="38" t="s">
        <v>34</v>
      </c>
      <c r="D23" s="30">
        <v>200</v>
      </c>
      <c r="E23" s="37">
        <v>0.6</v>
      </c>
      <c r="F23" s="37">
        <v>0</v>
      </c>
      <c r="G23" s="37">
        <v>33</v>
      </c>
      <c r="H23" s="29">
        <f>(E23+G23)*4+F23*9</f>
        <v>134.4</v>
      </c>
      <c r="I23" s="29">
        <v>20</v>
      </c>
      <c r="J23" s="30">
        <v>389</v>
      </c>
    </row>
    <row r="24" spans="2:10" s="51" customFormat="1" ht="15" x14ac:dyDescent="0.25">
      <c r="B24" s="38" t="s">
        <v>21</v>
      </c>
      <c r="C24" s="38" t="s">
        <v>30</v>
      </c>
      <c r="D24" s="73">
        <v>120</v>
      </c>
      <c r="E24" s="71">
        <v>9.5</v>
      </c>
      <c r="F24" s="71">
        <v>1.2</v>
      </c>
      <c r="G24" s="71">
        <v>58</v>
      </c>
      <c r="H24" s="74">
        <v>281</v>
      </c>
      <c r="I24" s="50">
        <v>5</v>
      </c>
      <c r="J24" s="33">
        <v>366</v>
      </c>
    </row>
    <row r="25" spans="2:10" x14ac:dyDescent="0.2">
      <c r="B25" s="42" t="s">
        <v>14</v>
      </c>
      <c r="C25" s="42"/>
      <c r="D25" s="35">
        <f>SUM(D19:D24)</f>
        <v>840</v>
      </c>
      <c r="E25" s="39">
        <f>SUM(E19:E24)</f>
        <v>32.1</v>
      </c>
      <c r="F25" s="39">
        <f>SUM(F19:F24)</f>
        <v>24.1</v>
      </c>
      <c r="G25" s="39">
        <f>SUM(G19:G24)</f>
        <v>167.24</v>
      </c>
      <c r="H25" s="40">
        <v>1022</v>
      </c>
      <c r="I25" s="40">
        <v>97</v>
      </c>
      <c r="J25" s="30"/>
    </row>
    <row r="26" spans="2:10" x14ac:dyDescent="0.2">
      <c r="B26" s="82" t="s">
        <v>2</v>
      </c>
      <c r="C26" s="82"/>
      <c r="D26" s="82"/>
      <c r="E26" s="82"/>
      <c r="F26" s="82"/>
      <c r="G26" s="82"/>
      <c r="H26" s="82"/>
      <c r="I26" s="82"/>
      <c r="J26" s="82"/>
    </row>
    <row r="27" spans="2:10" s="51" customFormat="1" ht="27" x14ac:dyDescent="0.2">
      <c r="B27" s="52" t="s">
        <v>63</v>
      </c>
      <c r="C27" s="52" t="s">
        <v>51</v>
      </c>
      <c r="D27" s="57">
        <v>170</v>
      </c>
      <c r="E27" s="57">
        <v>28.9</v>
      </c>
      <c r="F27" s="57">
        <v>20.3</v>
      </c>
      <c r="G27" s="57">
        <v>43.2</v>
      </c>
      <c r="H27" s="57">
        <v>471</v>
      </c>
      <c r="I27" s="57">
        <v>47</v>
      </c>
      <c r="J27" s="57">
        <v>366</v>
      </c>
    </row>
    <row r="28" spans="2:10" x14ac:dyDescent="0.2">
      <c r="B28" s="28" t="s">
        <v>60</v>
      </c>
      <c r="C28" s="52" t="s">
        <v>34</v>
      </c>
      <c r="D28" s="57">
        <v>200</v>
      </c>
      <c r="E28" s="57">
        <v>3.6</v>
      </c>
      <c r="F28" s="57">
        <v>3.1</v>
      </c>
      <c r="G28" s="57">
        <v>13.6</v>
      </c>
      <c r="H28" s="57">
        <v>97</v>
      </c>
      <c r="I28" s="57">
        <v>10</v>
      </c>
      <c r="J28" s="57">
        <v>693</v>
      </c>
    </row>
    <row r="29" spans="2:10" x14ac:dyDescent="0.2">
      <c r="B29" s="42" t="s">
        <v>15</v>
      </c>
      <c r="C29" s="42"/>
      <c r="D29" s="35">
        <f>SUM(D27:D28)</f>
        <v>370</v>
      </c>
      <c r="E29" s="39">
        <f>SUM(E27:E28)</f>
        <v>32.5</v>
      </c>
      <c r="F29" s="39">
        <f>SUM(F27:F28)</f>
        <v>23.400000000000002</v>
      </c>
      <c r="G29" s="39">
        <f>SUM(G27:G28)</f>
        <v>56.800000000000004</v>
      </c>
      <c r="H29" s="40">
        <f>SUM(H27:H28)</f>
        <v>568</v>
      </c>
      <c r="I29" s="40">
        <v>57</v>
      </c>
      <c r="J29" s="30"/>
    </row>
    <row r="30" spans="2:10" x14ac:dyDescent="0.2">
      <c r="B30" s="82" t="s">
        <v>3</v>
      </c>
      <c r="C30" s="82"/>
      <c r="D30" s="82"/>
      <c r="E30" s="82"/>
      <c r="F30" s="82"/>
      <c r="G30" s="82"/>
      <c r="H30" s="82"/>
      <c r="I30" s="82"/>
      <c r="J30" s="82"/>
    </row>
    <row r="31" spans="2:10" x14ac:dyDescent="0.2">
      <c r="B31" s="28" t="s">
        <v>68</v>
      </c>
      <c r="C31" s="28" t="s">
        <v>33</v>
      </c>
      <c r="D31" s="30">
        <v>240</v>
      </c>
      <c r="E31" s="31">
        <v>4.5599999999999996</v>
      </c>
      <c r="F31" s="31">
        <v>12.56</v>
      </c>
      <c r="G31" s="31">
        <v>40.22</v>
      </c>
      <c r="H31" s="29">
        <v>292</v>
      </c>
      <c r="I31" s="98">
        <v>51</v>
      </c>
      <c r="J31" s="99">
        <v>329</v>
      </c>
    </row>
    <row r="32" spans="2:10" x14ac:dyDescent="0.2">
      <c r="B32" s="28" t="s">
        <v>64</v>
      </c>
      <c r="C32" s="28" t="s">
        <v>52</v>
      </c>
      <c r="D32" s="78">
        <v>200</v>
      </c>
      <c r="E32" s="72">
        <v>0.2</v>
      </c>
      <c r="F32" s="72">
        <v>0</v>
      </c>
      <c r="G32" s="72">
        <v>9.3000000000000007</v>
      </c>
      <c r="H32" s="72">
        <v>38</v>
      </c>
      <c r="I32" s="79">
        <v>2</v>
      </c>
      <c r="J32" s="30">
        <v>686</v>
      </c>
    </row>
    <row r="33" spans="2:10" x14ac:dyDescent="0.2">
      <c r="B33" s="38" t="s">
        <v>21</v>
      </c>
      <c r="C33" s="38" t="s">
        <v>37</v>
      </c>
      <c r="D33" s="33">
        <v>100</v>
      </c>
      <c r="E33" s="41">
        <v>7.9</v>
      </c>
      <c r="F33" s="41">
        <v>1</v>
      </c>
      <c r="G33" s="41">
        <v>48.33</v>
      </c>
      <c r="H33" s="50">
        <v>234</v>
      </c>
      <c r="I33" s="50">
        <v>5</v>
      </c>
      <c r="J33" s="33">
        <v>366</v>
      </c>
    </row>
    <row r="34" spans="2:10" x14ac:dyDescent="0.2">
      <c r="B34" s="38" t="s">
        <v>25</v>
      </c>
      <c r="C34" s="38" t="s">
        <v>29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0" x14ac:dyDescent="0.2">
      <c r="B35" s="42" t="s">
        <v>17</v>
      </c>
      <c r="C35" s="42"/>
      <c r="D35" s="35">
        <f>SUM(D31:D34)</f>
        <v>550</v>
      </c>
      <c r="E35" s="35">
        <f>SUM(E31:E34)</f>
        <v>12.76</v>
      </c>
      <c r="F35" s="35">
        <f>SUM(F31:F34)</f>
        <v>21.86</v>
      </c>
      <c r="G35" s="43">
        <f>SUM(G31:G34)</f>
        <v>97.949999999999989</v>
      </c>
      <c r="H35" s="36">
        <f>SUM(H31:H34)</f>
        <v>639.5</v>
      </c>
      <c r="I35" s="36">
        <v>64</v>
      </c>
      <c r="J35" s="30"/>
    </row>
    <row r="36" spans="2:10" x14ac:dyDescent="0.2">
      <c r="B36" s="83" t="s">
        <v>4</v>
      </c>
      <c r="C36" s="83"/>
      <c r="D36" s="83"/>
      <c r="E36" s="83"/>
      <c r="F36" s="83"/>
      <c r="G36" s="83"/>
      <c r="H36" s="83"/>
      <c r="I36" s="83"/>
      <c r="J36" s="83"/>
    </row>
    <row r="37" spans="2:10" s="51" customFormat="1" x14ac:dyDescent="0.2">
      <c r="B37" s="38" t="s">
        <v>57</v>
      </c>
      <c r="C37" s="38" t="s">
        <v>58</v>
      </c>
      <c r="D37" s="33">
        <v>30</v>
      </c>
      <c r="E37" s="41">
        <v>4.75</v>
      </c>
      <c r="F37" s="41">
        <v>4.75</v>
      </c>
      <c r="G37" s="41">
        <v>36</v>
      </c>
      <c r="H37" s="50">
        <f>(E37+G37)*4+F37*9</f>
        <v>205.75</v>
      </c>
      <c r="I37" s="50">
        <v>9.9</v>
      </c>
      <c r="J37" s="33" t="s">
        <v>13</v>
      </c>
    </row>
    <row r="38" spans="2:10" s="51" customFormat="1" x14ac:dyDescent="0.2">
      <c r="B38" s="38" t="s">
        <v>59</v>
      </c>
      <c r="C38" s="38" t="s">
        <v>34</v>
      </c>
      <c r="D38" s="33">
        <v>200</v>
      </c>
      <c r="E38" s="41">
        <v>5.7</v>
      </c>
      <c r="F38" s="41">
        <v>6.3</v>
      </c>
      <c r="G38" s="41">
        <v>7.8</v>
      </c>
      <c r="H38" s="50">
        <f>(E38+G38)*4+F38*9</f>
        <v>110.69999999999999</v>
      </c>
      <c r="I38" s="50">
        <v>18</v>
      </c>
      <c r="J38" s="33">
        <v>386</v>
      </c>
    </row>
    <row r="39" spans="2:10" x14ac:dyDescent="0.2">
      <c r="B39" s="42" t="s">
        <v>23</v>
      </c>
      <c r="C39" s="42"/>
      <c r="D39" s="35">
        <v>230</v>
      </c>
      <c r="E39" s="35">
        <v>10.45</v>
      </c>
      <c r="F39" s="35">
        <v>11.05</v>
      </c>
      <c r="G39" s="43">
        <v>43.8</v>
      </c>
      <c r="H39" s="36">
        <v>317</v>
      </c>
      <c r="I39" s="36">
        <v>28</v>
      </c>
      <c r="J39" s="30"/>
    </row>
    <row r="40" spans="2:10" x14ac:dyDescent="0.2">
      <c r="B40" s="42" t="s">
        <v>18</v>
      </c>
      <c r="C40" s="42"/>
      <c r="D40" s="44">
        <f>D13+D17+D25+D29+D35+D39</f>
        <v>2725</v>
      </c>
      <c r="E40" s="44">
        <v>108.15</v>
      </c>
      <c r="F40" s="44">
        <f>F13+F17+F25+F29+F35+F39</f>
        <v>105.25</v>
      </c>
      <c r="G40" s="44">
        <f>G13+G17+G25+G29+G35+G39</f>
        <v>494.79</v>
      </c>
      <c r="H40" s="45">
        <f>H13+H17+H25+H29+H35+H39</f>
        <v>3368.5</v>
      </c>
      <c r="I40" s="45">
        <v>326</v>
      </c>
      <c r="J40" s="30"/>
    </row>
    <row r="41" spans="2:10" x14ac:dyDescent="0.2">
      <c r="B41" s="81"/>
      <c r="C41" s="81"/>
      <c r="D41" s="81"/>
      <c r="E41" s="81"/>
      <c r="F41" s="81"/>
      <c r="G41" s="81"/>
      <c r="H41" s="81"/>
      <c r="I41" s="81"/>
      <c r="J41" s="81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6:J36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I35" sqref="I35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7"/>
      <c r="G1" s="87"/>
      <c r="H1" s="87"/>
      <c r="I1" s="87"/>
      <c r="J1" s="87"/>
    </row>
    <row r="2" spans="2:12" s="13" customFormat="1" ht="15.6" x14ac:dyDescent="0.35">
      <c r="B2" s="3"/>
      <c r="C2" s="3"/>
      <c r="D2" s="14"/>
      <c r="E2" s="2"/>
      <c r="F2" s="88"/>
      <c r="G2" s="88"/>
      <c r="H2" s="88"/>
      <c r="I2" s="88"/>
      <c r="J2" s="88"/>
      <c r="L2" s="6"/>
    </row>
    <row r="3" spans="2:12" s="13" customFormat="1" ht="15" x14ac:dyDescent="0.25">
      <c r="B3" s="16" t="s">
        <v>42</v>
      </c>
      <c r="C3" s="17" t="s">
        <v>43</v>
      </c>
      <c r="D3" s="18"/>
      <c r="E3" s="19"/>
      <c r="F3" s="20"/>
      <c r="G3" s="21" t="s">
        <v>38</v>
      </c>
      <c r="H3" s="22"/>
      <c r="I3" s="23" t="s">
        <v>39</v>
      </c>
      <c r="J3" s="24" t="s">
        <v>65</v>
      </c>
    </row>
    <row r="4" spans="2:12" s="13" customFormat="1" ht="15.6" x14ac:dyDescent="0.35">
      <c r="B4" s="89"/>
      <c r="C4" s="89"/>
      <c r="D4" s="89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28</v>
      </c>
      <c r="D5" s="90" t="s">
        <v>6</v>
      </c>
      <c r="E5" s="91" t="s">
        <v>7</v>
      </c>
      <c r="F5" s="91"/>
      <c r="G5" s="91"/>
      <c r="H5" s="92" t="s">
        <v>8</v>
      </c>
      <c r="I5" s="49" t="s">
        <v>27</v>
      </c>
      <c r="J5" s="84" t="s">
        <v>9</v>
      </c>
    </row>
    <row r="6" spans="2:12" ht="15.75" x14ac:dyDescent="0.2">
      <c r="B6" s="25"/>
      <c r="C6" s="56"/>
      <c r="D6" s="90"/>
      <c r="E6" s="53" t="s">
        <v>10</v>
      </c>
      <c r="F6" s="53" t="s">
        <v>11</v>
      </c>
      <c r="G6" s="53" t="s">
        <v>12</v>
      </c>
      <c r="H6" s="92"/>
      <c r="I6" s="54"/>
      <c r="J6" s="84"/>
    </row>
    <row r="7" spans="2:12" ht="15.75" x14ac:dyDescent="0.2">
      <c r="B7" s="25"/>
      <c r="C7" s="84" t="s">
        <v>41</v>
      </c>
      <c r="D7" s="93"/>
      <c r="E7" s="93"/>
      <c r="F7" s="93"/>
      <c r="G7" s="93"/>
      <c r="H7" s="93"/>
      <c r="I7" s="54"/>
      <c r="J7" s="55"/>
    </row>
    <row r="8" spans="2:12" x14ac:dyDescent="0.2">
      <c r="B8" s="82" t="s">
        <v>19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28" t="s">
        <v>53</v>
      </c>
      <c r="C9" s="52" t="s">
        <v>36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35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30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26</v>
      </c>
    </row>
    <row r="12" spans="2:12" x14ac:dyDescent="0.2">
      <c r="B12" s="28" t="s">
        <v>45</v>
      </c>
      <c r="C12" s="52" t="s">
        <v>29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v>570</v>
      </c>
      <c r="E13" s="59">
        <v>16.899999999999999</v>
      </c>
      <c r="F13" s="59">
        <v>23.5</v>
      </c>
      <c r="G13" s="59">
        <v>81.599999999999994</v>
      </c>
      <c r="H13" s="59">
        <v>606</v>
      </c>
      <c r="I13" s="59">
        <v>43</v>
      </c>
      <c r="J13" s="57"/>
    </row>
    <row r="14" spans="2:12" x14ac:dyDescent="0.2">
      <c r="B14" s="86" t="s">
        <v>0</v>
      </c>
      <c r="C14" s="86"/>
      <c r="D14" s="86"/>
      <c r="E14" s="86"/>
      <c r="F14" s="86"/>
      <c r="G14" s="86"/>
      <c r="H14" s="86"/>
      <c r="I14" s="86"/>
      <c r="J14" s="86"/>
    </row>
    <row r="15" spans="2:12" s="51" customFormat="1" x14ac:dyDescent="0.2">
      <c r="B15" s="95" t="s">
        <v>61</v>
      </c>
      <c r="C15" s="38" t="s">
        <v>62</v>
      </c>
      <c r="D15" s="78">
        <v>25</v>
      </c>
      <c r="E15" s="72">
        <v>2.37</v>
      </c>
      <c r="F15" s="72">
        <v>2.37</v>
      </c>
      <c r="G15" s="72">
        <v>18</v>
      </c>
      <c r="H15" s="96">
        <v>103</v>
      </c>
      <c r="I15" s="80">
        <v>5</v>
      </c>
      <c r="J15" s="97" t="s">
        <v>13</v>
      </c>
    </row>
    <row r="16" spans="2:12" s="51" customFormat="1" x14ac:dyDescent="0.2">
      <c r="B16" s="28" t="s">
        <v>66</v>
      </c>
      <c r="C16" s="28" t="s">
        <v>46</v>
      </c>
      <c r="D16" s="30">
        <v>200</v>
      </c>
      <c r="E16" s="37">
        <v>3.07</v>
      </c>
      <c r="F16" s="37">
        <v>1.07</v>
      </c>
      <c r="G16" s="37">
        <v>41.99</v>
      </c>
      <c r="H16" s="80">
        <v>190</v>
      </c>
      <c r="I16" s="80">
        <v>38</v>
      </c>
      <c r="J16" s="30">
        <v>394</v>
      </c>
    </row>
    <row r="17" spans="2:10" x14ac:dyDescent="0.2">
      <c r="B17" s="34" t="s">
        <v>22</v>
      </c>
      <c r="C17" s="34"/>
      <c r="D17" s="35">
        <v>225</v>
      </c>
      <c r="E17" s="39">
        <v>5.44</v>
      </c>
      <c r="F17" s="39">
        <v>3.44</v>
      </c>
      <c r="G17" s="39">
        <v>59.99</v>
      </c>
      <c r="H17" s="40">
        <v>293</v>
      </c>
      <c r="I17" s="40">
        <v>43</v>
      </c>
      <c r="J17" s="30"/>
    </row>
    <row r="18" spans="2:10" x14ac:dyDescent="0.2">
      <c r="B18" s="82" t="s">
        <v>1</v>
      </c>
      <c r="C18" s="82"/>
      <c r="D18" s="82"/>
      <c r="E18" s="82"/>
      <c r="F18" s="82"/>
      <c r="G18" s="82"/>
      <c r="H18" s="82"/>
      <c r="I18" s="82"/>
      <c r="J18" s="82"/>
    </row>
    <row r="19" spans="2:10" x14ac:dyDescent="0.2">
      <c r="B19" s="52" t="s">
        <v>47</v>
      </c>
      <c r="C19" s="52" t="s">
        <v>31</v>
      </c>
      <c r="D19" s="57">
        <v>250</v>
      </c>
      <c r="E19" s="57">
        <v>7.3</v>
      </c>
      <c r="F19" s="57">
        <v>4.4000000000000004</v>
      </c>
      <c r="G19" s="57">
        <v>30.8</v>
      </c>
      <c r="H19" s="57">
        <v>192</v>
      </c>
      <c r="I19" s="57">
        <v>6</v>
      </c>
      <c r="J19" s="57">
        <v>139</v>
      </c>
    </row>
    <row r="20" spans="2:10" x14ac:dyDescent="0.2">
      <c r="B20" s="52" t="s">
        <v>48</v>
      </c>
      <c r="C20" s="52" t="s">
        <v>33</v>
      </c>
      <c r="D20" s="57">
        <v>120</v>
      </c>
      <c r="E20" s="57">
        <v>11.1</v>
      </c>
      <c r="F20" s="57">
        <v>11.3</v>
      </c>
      <c r="G20" s="57">
        <v>14.5</v>
      </c>
      <c r="H20" s="57">
        <v>207</v>
      </c>
      <c r="I20" s="57">
        <v>65</v>
      </c>
      <c r="J20" s="57">
        <v>452</v>
      </c>
    </row>
    <row r="21" spans="2:10" x14ac:dyDescent="0.2">
      <c r="B21" s="65" t="s">
        <v>54</v>
      </c>
      <c r="C21" s="65" t="s">
        <v>32</v>
      </c>
      <c r="D21" s="62">
        <v>180</v>
      </c>
      <c r="E21" s="62">
        <v>6.5</v>
      </c>
      <c r="F21" s="62">
        <v>4.4000000000000004</v>
      </c>
      <c r="G21" s="62">
        <v>40</v>
      </c>
      <c r="H21" s="62">
        <v>233</v>
      </c>
      <c r="I21" s="62">
        <v>6</v>
      </c>
      <c r="J21" s="62">
        <v>332</v>
      </c>
    </row>
    <row r="22" spans="2:10" x14ac:dyDescent="0.2">
      <c r="B22" s="64" t="s">
        <v>56</v>
      </c>
      <c r="C22" s="64" t="s">
        <v>50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0">(E22+G22)*4+F22*9</f>
        <v>117.70000000000002</v>
      </c>
      <c r="I22" s="66">
        <v>7</v>
      </c>
      <c r="J22" s="66">
        <v>9</v>
      </c>
    </row>
    <row r="23" spans="2:10" x14ac:dyDescent="0.2">
      <c r="B23" s="38" t="s">
        <v>67</v>
      </c>
      <c r="C23" s="38" t="s">
        <v>34</v>
      </c>
      <c r="D23" s="30">
        <v>200</v>
      </c>
      <c r="E23" s="37">
        <v>0.6</v>
      </c>
      <c r="F23" s="37">
        <v>0</v>
      </c>
      <c r="G23" s="37">
        <v>33</v>
      </c>
      <c r="H23" s="29">
        <f>(E23+G23)*4+F23*9</f>
        <v>134.4</v>
      </c>
      <c r="I23" s="29">
        <v>20</v>
      </c>
      <c r="J23" s="30">
        <v>389</v>
      </c>
    </row>
    <row r="24" spans="2:10" x14ac:dyDescent="0.2">
      <c r="B24" s="52" t="s">
        <v>21</v>
      </c>
      <c r="C24" s="52" t="s">
        <v>30</v>
      </c>
      <c r="D24" s="57">
        <v>150</v>
      </c>
      <c r="E24" s="57">
        <v>11.9</v>
      </c>
      <c r="F24" s="57">
        <v>1.5</v>
      </c>
      <c r="G24" s="57">
        <v>72.5</v>
      </c>
      <c r="H24" s="57">
        <v>351</v>
      </c>
      <c r="I24" s="57">
        <v>7</v>
      </c>
      <c r="J24" s="57">
        <v>366</v>
      </c>
    </row>
    <row r="25" spans="2:10" x14ac:dyDescent="0.2">
      <c r="B25" s="58" t="s">
        <v>14</v>
      </c>
      <c r="C25" s="58"/>
      <c r="D25" s="59">
        <v>1000</v>
      </c>
      <c r="E25" s="59">
        <f>SUM(E19:E24)</f>
        <v>38.5</v>
      </c>
      <c r="F25" s="59">
        <f>SUM(F19:F24)</f>
        <v>30.5</v>
      </c>
      <c r="G25" s="59">
        <v>199.1</v>
      </c>
      <c r="H25" s="59">
        <v>1235</v>
      </c>
      <c r="I25" s="59">
        <v>111</v>
      </c>
      <c r="J25" s="57"/>
    </row>
    <row r="26" spans="2:10" x14ac:dyDescent="0.2">
      <c r="B26" s="82" t="s">
        <v>2</v>
      </c>
      <c r="C26" s="82"/>
      <c r="D26" s="82"/>
      <c r="E26" s="94"/>
      <c r="F26" s="94"/>
      <c r="G26" s="94"/>
      <c r="H26" s="94"/>
      <c r="I26" s="82"/>
      <c r="J26" s="82"/>
    </row>
    <row r="27" spans="2:10" s="51" customFormat="1" ht="27" x14ac:dyDescent="0.2">
      <c r="B27" s="52" t="s">
        <v>63</v>
      </c>
      <c r="C27" s="52" t="s">
        <v>51</v>
      </c>
      <c r="D27" s="75">
        <v>200</v>
      </c>
      <c r="E27" s="72">
        <v>38.700000000000003</v>
      </c>
      <c r="F27" s="72">
        <v>27.3</v>
      </c>
      <c r="G27" s="72">
        <v>59.4</v>
      </c>
      <c r="H27" s="76">
        <v>644</v>
      </c>
      <c r="I27" s="77">
        <v>55</v>
      </c>
      <c r="J27" s="57">
        <v>366</v>
      </c>
    </row>
    <row r="28" spans="2:10" x14ac:dyDescent="0.2">
      <c r="B28" s="28" t="s">
        <v>60</v>
      </c>
      <c r="C28" s="52" t="s">
        <v>34</v>
      </c>
      <c r="D28" s="57">
        <v>250</v>
      </c>
      <c r="E28" s="57">
        <v>4.5</v>
      </c>
      <c r="F28" s="57">
        <v>3.8</v>
      </c>
      <c r="G28" s="57">
        <v>17</v>
      </c>
      <c r="H28" s="57">
        <v>121</v>
      </c>
      <c r="I28" s="57">
        <v>12</v>
      </c>
      <c r="J28" s="57">
        <v>693</v>
      </c>
    </row>
    <row r="29" spans="2:10" x14ac:dyDescent="0.2">
      <c r="B29" s="42" t="s">
        <v>15</v>
      </c>
      <c r="C29" s="42"/>
      <c r="D29" s="35">
        <f>SUM(D27:D28)</f>
        <v>450</v>
      </c>
      <c r="E29" s="39">
        <f>SUM(E27:E28)</f>
        <v>43.2</v>
      </c>
      <c r="F29" s="39">
        <f>SUM(F27:F28)</f>
        <v>31.1</v>
      </c>
      <c r="G29" s="39">
        <f>SUM(G27:G28)</f>
        <v>76.400000000000006</v>
      </c>
      <c r="H29" s="40">
        <f>SUM(H27:H28)</f>
        <v>765</v>
      </c>
      <c r="I29" s="40">
        <v>67</v>
      </c>
      <c r="J29" s="30"/>
    </row>
    <row r="30" spans="2:10" x14ac:dyDescent="0.2">
      <c r="B30" s="82" t="s">
        <v>3</v>
      </c>
      <c r="C30" s="82"/>
      <c r="D30" s="82"/>
      <c r="E30" s="82"/>
      <c r="F30" s="82"/>
      <c r="G30" s="82"/>
      <c r="H30" s="82"/>
      <c r="I30" s="82"/>
      <c r="J30" s="82"/>
    </row>
    <row r="31" spans="2:10" x14ac:dyDescent="0.2">
      <c r="B31" s="28" t="s">
        <v>68</v>
      </c>
      <c r="C31" s="28" t="s">
        <v>33</v>
      </c>
      <c r="D31" s="33">
        <v>280</v>
      </c>
      <c r="E31" s="100">
        <v>5.32</v>
      </c>
      <c r="F31" s="100">
        <v>14.66</v>
      </c>
      <c r="G31" s="100">
        <v>46.94</v>
      </c>
      <c r="H31" s="101">
        <v>341</v>
      </c>
      <c r="I31" s="102">
        <v>60</v>
      </c>
      <c r="J31" s="103">
        <v>329</v>
      </c>
    </row>
    <row r="32" spans="2:10" x14ac:dyDescent="0.2">
      <c r="B32" s="28" t="s">
        <v>64</v>
      </c>
      <c r="C32" s="28" t="s">
        <v>52</v>
      </c>
      <c r="D32" s="78">
        <v>200</v>
      </c>
      <c r="E32" s="72">
        <v>0.2</v>
      </c>
      <c r="F32" s="72">
        <v>0</v>
      </c>
      <c r="G32" s="72">
        <v>9.3000000000000007</v>
      </c>
      <c r="H32" s="72">
        <v>38</v>
      </c>
      <c r="I32" s="79">
        <v>2</v>
      </c>
      <c r="J32" s="30">
        <v>686</v>
      </c>
    </row>
    <row r="33" spans="2:10" s="51" customFormat="1" ht="15" x14ac:dyDescent="0.25">
      <c r="B33" s="38" t="s">
        <v>21</v>
      </c>
      <c r="C33" s="38" t="s">
        <v>30</v>
      </c>
      <c r="D33" s="73">
        <v>120</v>
      </c>
      <c r="E33" s="71">
        <v>9.5</v>
      </c>
      <c r="F33" s="71">
        <v>1.2</v>
      </c>
      <c r="G33" s="71">
        <v>58</v>
      </c>
      <c r="H33" s="74">
        <v>281</v>
      </c>
      <c r="I33" s="50">
        <v>5</v>
      </c>
      <c r="J33" s="33">
        <v>366</v>
      </c>
    </row>
    <row r="34" spans="2:10" x14ac:dyDescent="0.2">
      <c r="B34" s="52" t="s">
        <v>25</v>
      </c>
      <c r="C34" s="52" t="s">
        <v>29</v>
      </c>
      <c r="D34" s="57">
        <v>10</v>
      </c>
      <c r="E34" s="57">
        <v>0.1</v>
      </c>
      <c r="F34" s="57">
        <v>8.3000000000000007</v>
      </c>
      <c r="G34" s="57">
        <v>0.1</v>
      </c>
      <c r="H34" s="57">
        <v>76</v>
      </c>
      <c r="I34" s="57">
        <v>5</v>
      </c>
      <c r="J34" s="57">
        <v>365</v>
      </c>
    </row>
    <row r="35" spans="2:10" x14ac:dyDescent="0.2">
      <c r="B35" s="42" t="s">
        <v>17</v>
      </c>
      <c r="C35" s="42"/>
      <c r="D35" s="35">
        <f>SUM(D31:D34)</f>
        <v>610</v>
      </c>
      <c r="E35" s="35">
        <f>SUM(E31:E34)</f>
        <v>15.12</v>
      </c>
      <c r="F35" s="35">
        <f>SUM(F31:F34)</f>
        <v>24.16</v>
      </c>
      <c r="G35" s="35">
        <f>SUM(G31:G34)</f>
        <v>114.33999999999999</v>
      </c>
      <c r="H35" s="36">
        <f>SUM(H31:H34)</f>
        <v>736</v>
      </c>
      <c r="I35" s="36">
        <v>72</v>
      </c>
      <c r="J35" s="30"/>
    </row>
    <row r="36" spans="2:10" x14ac:dyDescent="0.2">
      <c r="B36" s="83" t="s">
        <v>4</v>
      </c>
      <c r="C36" s="83"/>
      <c r="D36" s="83"/>
      <c r="E36" s="83"/>
      <c r="F36" s="83"/>
      <c r="G36" s="83"/>
      <c r="H36" s="83"/>
      <c r="I36" s="83"/>
      <c r="J36" s="83"/>
    </row>
    <row r="37" spans="2:10" s="51" customFormat="1" x14ac:dyDescent="0.2">
      <c r="B37" s="38" t="s">
        <v>57</v>
      </c>
      <c r="C37" s="38" t="s">
        <v>58</v>
      </c>
      <c r="D37" s="33">
        <v>30</v>
      </c>
      <c r="E37" s="41">
        <v>4.75</v>
      </c>
      <c r="F37" s="41">
        <v>4.75</v>
      </c>
      <c r="G37" s="41">
        <v>36</v>
      </c>
      <c r="H37" s="50">
        <f>(E37+G37)*4+F37*9</f>
        <v>205.75</v>
      </c>
      <c r="I37" s="50">
        <v>9.9</v>
      </c>
      <c r="J37" s="33" t="s">
        <v>13</v>
      </c>
    </row>
    <row r="38" spans="2:10" s="51" customFormat="1" x14ac:dyDescent="0.2">
      <c r="B38" s="38" t="s">
        <v>59</v>
      </c>
      <c r="C38" s="38" t="s">
        <v>34</v>
      </c>
      <c r="D38" s="33">
        <v>200</v>
      </c>
      <c r="E38" s="41">
        <v>5.7</v>
      </c>
      <c r="F38" s="41">
        <v>6.3</v>
      </c>
      <c r="G38" s="41">
        <v>7.8</v>
      </c>
      <c r="H38" s="50">
        <f>(E38+G38)*4+F38*9</f>
        <v>110.69999999999999</v>
      </c>
      <c r="I38" s="50">
        <v>18</v>
      </c>
      <c r="J38" s="33">
        <v>386</v>
      </c>
    </row>
    <row r="39" spans="2:10" x14ac:dyDescent="0.2">
      <c r="B39" s="42" t="s">
        <v>23</v>
      </c>
      <c r="C39" s="42"/>
      <c r="D39" s="35">
        <v>230</v>
      </c>
      <c r="E39" s="39">
        <v>10.45</v>
      </c>
      <c r="F39" s="35">
        <v>11.05</v>
      </c>
      <c r="G39" s="43">
        <v>43.8</v>
      </c>
      <c r="H39" s="36">
        <v>317</v>
      </c>
      <c r="I39" s="36">
        <v>28</v>
      </c>
      <c r="J39" s="30"/>
    </row>
    <row r="40" spans="2:10" x14ac:dyDescent="0.2">
      <c r="B40" s="42" t="s">
        <v>18</v>
      </c>
      <c r="C40" s="42"/>
      <c r="D40" s="44">
        <f>D13+D17+D25+D29+D35+D39</f>
        <v>3085</v>
      </c>
      <c r="E40" s="44">
        <f>E13+E17+E25+E29+E35+E39</f>
        <v>129.61000000000001</v>
      </c>
      <c r="F40" s="44">
        <f>F13+F17+F25+F29+F35+F39</f>
        <v>123.74999999999999</v>
      </c>
      <c r="G40" s="44">
        <f>G13+G17+G25+G29+G35+G39</f>
        <v>575.23</v>
      </c>
      <c r="H40" s="45">
        <f>H13+H17+H25+H29+H35+H39</f>
        <v>3952</v>
      </c>
      <c r="I40" s="45">
        <v>364</v>
      </c>
      <c r="J40" s="30"/>
    </row>
    <row r="41" spans="2:10" x14ac:dyDescent="0.2">
      <c r="B41" s="81"/>
      <c r="C41" s="81"/>
      <c r="D41" s="81"/>
      <c r="E41" s="81"/>
      <c r="F41" s="81"/>
      <c r="G41" s="81"/>
      <c r="H41" s="81"/>
      <c r="I41" s="81"/>
      <c r="J41" s="81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F45" s="60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8:J18"/>
    <mergeCell ref="B26:J26"/>
    <mergeCell ref="B30:J30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2025-11-26T10:38:52Z</dcterms:modified>
</cp:coreProperties>
</file>