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22" i="5" l="1"/>
  <c r="H22" i="2"/>
  <c r="H11" i="2"/>
  <c r="H37" i="2" l="1"/>
  <c r="H37" i="5"/>
  <c r="H33" i="2" l="1"/>
  <c r="D39" i="5" l="1"/>
  <c r="E39" i="5"/>
  <c r="F39" i="5"/>
  <c r="G39" i="5"/>
  <c r="I39" i="5"/>
  <c r="D35" i="5"/>
  <c r="E35" i="5"/>
  <c r="F35" i="5"/>
  <c r="G35" i="5"/>
  <c r="I35" i="5"/>
  <c r="D28" i="5"/>
  <c r="F28" i="5"/>
  <c r="G28" i="5"/>
  <c r="I28" i="5"/>
  <c r="D24" i="5"/>
  <c r="E24" i="5"/>
  <c r="F24" i="5"/>
  <c r="G24" i="5"/>
  <c r="I24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E12" i="2"/>
  <c r="F12" i="2"/>
  <c r="G12" i="2"/>
  <c r="I12" i="2"/>
  <c r="H34" i="5" l="1"/>
  <c r="H32" i="5"/>
  <c r="H28" i="5"/>
  <c r="H23" i="5"/>
  <c r="H20" i="5"/>
  <c r="H12" i="5"/>
  <c r="H34" i="2" l="1"/>
  <c r="H32" i="2"/>
  <c r="H26" i="2"/>
  <c r="H28" i="2" s="1"/>
  <c r="H20" i="2"/>
  <c r="H24" i="2" l="1"/>
</calcChain>
</file>

<file path=xl/sharedStrings.xml><?xml version="1.0" encoding="utf-8"?>
<sst xmlns="http://schemas.openxmlformats.org/spreadsheetml/2006/main" count="144" uniqueCount="66">
  <si>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</si>
  <si>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</si>
  <si>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</si>
  <si>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</si>
  <si>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</si>
  <si>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</si>
  <si>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</si>
  <si>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</si>
  <si>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</si>
  <si>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</si>
  <si>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</si>
  <si>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</si>
  <si>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</si>
  <si>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</si>
  <si>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</si>
  <si>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</si>
  <si>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</si>
  <si>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</si>
  <si>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</si>
  <si>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</si>
  <si>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</si>
  <si>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</si>
  <si>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</si>
  <si>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</si>
  <si>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</si>
  <si>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</si>
  <si>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</si>
  <si>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</si>
  <si>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</si>
  <si>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</si>
  <si>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</si>
  <si>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</si>
  <si>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</si>
  <si>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</si>
  <si>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</si>
  <si>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</si>
  <si>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</si>
  <si>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</si>
  <si>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</si>
  <si>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</si>
  <si>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</si>
  <si>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</si>
  <si>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</si>
  <si>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</si>
  <si>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</si>
  <si>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</si>
  <si>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</si>
  <si>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</si>
  <si>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</si>
  <si>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</si>
  <si>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</si>
  <si>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Конфеты</t>
  </si>
  <si>
    <t>Сладкое</t>
  </si>
  <si>
    <t>Итого за 2 завтрак:</t>
  </si>
  <si>
    <t xml:space="preserve">Чай сладкий с лимоном </t>
  </si>
  <si>
    <t>Гор.напиток</t>
  </si>
  <si>
    <t>Хлеб пшеничный</t>
  </si>
  <si>
    <t>Какао</t>
  </si>
  <si>
    <t>16.12.2025г.</t>
  </si>
  <si>
    <t xml:space="preserve">Каша рисовая молочная </t>
  </si>
  <si>
    <t>Хлеб пшеничный с маслом и сыром</t>
  </si>
  <si>
    <t xml:space="preserve">Хлеб белый/закуска </t>
  </si>
  <si>
    <t>Апельсин</t>
  </si>
  <si>
    <t>Огурцы консервированные</t>
  </si>
  <si>
    <t>Кофейный напиток с молоком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</si>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</sst>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workbookViewId="0">
      <selection activeCell="D40" sqref="D40"/>
    </sheetView>
  </sheetViews>
  <sheetFormatPr defaultColWidth="9.109375" defaultRowHeight="13.8" x14ac:dyDescent="0.25"/>
  <cols>
    <col min="1" max="1" width="2.5546875" style="28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3"/>
    <col min="7" max="7" width="10.88671875" style="33" customWidth="1"/>
    <col min="8" max="9" width="12.33203125" style="47" customWidth="1"/>
    <col min="10" max="10" width="15.44140625" style="48" customWidth="1"/>
    <col min="11" max="16384" width="9.109375" style="28"/>
  </cols>
  <sheetData>
    <row r="1" spans="2:12" s="34" customFormat="1" ht="15.6" x14ac:dyDescent="0.3">
      <c r="B1" s="1"/>
      <c r="C1" s="1"/>
      <c r="D1" s="1"/>
      <c r="E1" s="33"/>
      <c r="F1" s="106"/>
      <c r="G1" s="106"/>
      <c r="H1" s="106"/>
      <c r="I1" s="106"/>
      <c r="J1" s="106"/>
    </row>
    <row r="2" spans="2:12" s="34" customFormat="1" ht="15.6" x14ac:dyDescent="0.3">
      <c r="B2" s="2"/>
      <c r="C2" s="2"/>
      <c r="D2" s="2"/>
      <c r="E2" s="33"/>
      <c r="F2" s="107"/>
      <c r="G2" s="107"/>
      <c r="H2" s="107"/>
      <c r="I2" s="107"/>
      <c r="J2" s="107"/>
      <c r="L2" s="28"/>
    </row>
    <row r="3" spans="2:12" s="34" customFormat="1" ht="14.4" x14ac:dyDescent="0.3">
      <c r="B3" s="5" t="s">
        <v>36</v>
      </c>
      <c r="C3" s="6" t="s">
        <v>37</v>
      </c>
      <c r="D3" s="35"/>
      <c r="E3" s="36"/>
      <c r="F3" s="37"/>
      <c r="G3" s="7" t="s">
        <v>34</v>
      </c>
      <c r="H3" s="8"/>
      <c r="I3" s="9" t="s">
        <v>35</v>
      </c>
      <c r="J3" s="10" t="s">
        <v>58</v>
      </c>
    </row>
    <row r="4" spans="2:12" s="34" customFormat="1" ht="15.6" x14ac:dyDescent="0.3">
      <c r="B4" s="108"/>
      <c r="C4" s="108"/>
      <c r="D4" s="108"/>
      <c r="E4" s="33"/>
      <c r="F4" s="38"/>
      <c r="G4" s="38"/>
      <c r="H4" s="39"/>
      <c r="I4" s="39"/>
      <c r="J4" s="40"/>
    </row>
    <row r="5" spans="2:12" ht="28.5" customHeight="1" x14ac:dyDescent="0.25">
      <c r="B5" s="53" t="s">
        <v>4</v>
      </c>
      <c r="C5" s="50" t="s">
        <v>24</v>
      </c>
      <c r="D5" s="112" t="s">
        <v>5</v>
      </c>
      <c r="E5" s="114" t="s">
        <v>6</v>
      </c>
      <c r="F5" s="114"/>
      <c r="G5" s="114"/>
      <c r="H5" s="115" t="s">
        <v>7</v>
      </c>
      <c r="I5" s="41" t="s">
        <v>23</v>
      </c>
      <c r="J5" s="116" t="s">
        <v>8</v>
      </c>
    </row>
    <row r="6" spans="2:12" ht="15.6" x14ac:dyDescent="0.25">
      <c r="B6" s="27"/>
      <c r="C6" s="11"/>
      <c r="D6" s="113"/>
      <c r="E6" s="51" t="s">
        <v>9</v>
      </c>
      <c r="F6" s="51" t="s">
        <v>10</v>
      </c>
      <c r="G6" s="51" t="s">
        <v>11</v>
      </c>
      <c r="H6" s="115"/>
      <c r="I6" s="52"/>
      <c r="J6" s="116"/>
    </row>
    <row r="7" spans="2:12" ht="15.6" x14ac:dyDescent="0.25">
      <c r="B7" s="26"/>
      <c r="C7" s="109" t="s">
        <v>45</v>
      </c>
      <c r="D7" s="110"/>
      <c r="E7" s="110"/>
      <c r="F7" s="110"/>
      <c r="G7" s="111"/>
      <c r="H7" s="42"/>
      <c r="I7" s="42"/>
      <c r="J7" s="4"/>
    </row>
    <row r="8" spans="2:12" x14ac:dyDescent="0.25">
      <c r="B8" s="105" t="s">
        <v>18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5">
      <c r="B9" s="12" t="s">
        <v>59</v>
      </c>
      <c r="C9" s="120" t="s">
        <v>32</v>
      </c>
      <c r="D9" s="56">
        <v>200</v>
      </c>
      <c r="E9" s="56">
        <v>5</v>
      </c>
      <c r="F9" s="56">
        <v>8.1</v>
      </c>
      <c r="G9" s="56">
        <v>30.7</v>
      </c>
      <c r="H9" s="56">
        <v>216</v>
      </c>
      <c r="I9" s="56">
        <v>15</v>
      </c>
      <c r="J9" s="56">
        <v>311</v>
      </c>
      <c r="K9" s="55"/>
    </row>
    <row r="10" spans="2:12" x14ac:dyDescent="0.25">
      <c r="B10" s="12" t="s">
        <v>57</v>
      </c>
      <c r="C10" s="12" t="s">
        <v>30</v>
      </c>
      <c r="D10" s="16">
        <v>200</v>
      </c>
      <c r="E10" s="90">
        <v>3.6</v>
      </c>
      <c r="F10" s="90">
        <v>3.1</v>
      </c>
      <c r="G10" s="90">
        <v>13.6</v>
      </c>
      <c r="H10" s="91">
        <v>97</v>
      </c>
      <c r="I10" s="91">
        <v>10</v>
      </c>
      <c r="J10" s="86">
        <v>693</v>
      </c>
      <c r="K10" s="55"/>
    </row>
    <row r="11" spans="2:12" ht="28.5" customHeight="1" x14ac:dyDescent="0.25">
      <c r="B11" s="15" t="s">
        <v>60</v>
      </c>
      <c r="C11" s="15" t="s">
        <v>61</v>
      </c>
      <c r="D11" s="16">
        <v>100</v>
      </c>
      <c r="E11" s="16">
        <v>10.9</v>
      </c>
      <c r="F11" s="16">
        <v>14.3</v>
      </c>
      <c r="G11" s="16">
        <v>33.9</v>
      </c>
      <c r="H11" s="14">
        <f>(E11+G11)*4+F11*9</f>
        <v>307.89999999999998</v>
      </c>
      <c r="I11" s="14">
        <v>21.48</v>
      </c>
      <c r="J11" s="16" t="s">
        <v>12</v>
      </c>
      <c r="K11" s="82"/>
    </row>
    <row r="12" spans="2:12" x14ac:dyDescent="0.25">
      <c r="B12" s="17" t="s">
        <v>19</v>
      </c>
      <c r="C12" s="17"/>
      <c r="D12" s="23">
        <v>500</v>
      </c>
      <c r="E12" s="29">
        <f>SUM(E10:E11)</f>
        <v>14.5</v>
      </c>
      <c r="F12" s="29">
        <f>SUM(F10:F11)</f>
        <v>17.400000000000002</v>
      </c>
      <c r="G12" s="29">
        <f>SUM(G10:G11)</f>
        <v>47.5</v>
      </c>
      <c r="H12" s="30">
        <v>492</v>
      </c>
      <c r="I12" s="30">
        <f>SUM(I10:I11)</f>
        <v>31.48</v>
      </c>
      <c r="J12" s="16"/>
    </row>
    <row r="13" spans="2:12" s="55" customFormat="1" x14ac:dyDescent="0.25">
      <c r="B13" s="102" t="s">
        <v>50</v>
      </c>
      <c r="C13" s="103"/>
      <c r="D13" s="103"/>
      <c r="E13" s="103"/>
      <c r="F13" s="103"/>
      <c r="G13" s="103"/>
      <c r="H13" s="103"/>
      <c r="I13" s="103"/>
      <c r="J13" s="104"/>
    </row>
    <row r="14" spans="2:12" s="55" customFormat="1" x14ac:dyDescent="0.25">
      <c r="B14" s="18" t="s">
        <v>51</v>
      </c>
      <c r="C14" s="18" t="s">
        <v>52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5">
      <c r="B15" s="18" t="s">
        <v>62</v>
      </c>
      <c r="C15" s="120" t="s">
        <v>62</v>
      </c>
      <c r="D15" s="56">
        <v>200</v>
      </c>
      <c r="E15" s="56">
        <v>1.86</v>
      </c>
      <c r="F15" s="56">
        <v>0.4</v>
      </c>
      <c r="G15" s="56">
        <v>16</v>
      </c>
      <c r="H15" s="56">
        <v>76</v>
      </c>
      <c r="I15" s="56">
        <v>36</v>
      </c>
      <c r="J15" s="56">
        <v>393</v>
      </c>
      <c r="K15" s="82"/>
    </row>
    <row r="16" spans="2:12" s="82" customFormat="1" x14ac:dyDescent="0.25">
      <c r="B16" s="17" t="s">
        <v>53</v>
      </c>
      <c r="C16" s="17"/>
      <c r="D16" s="83">
        <v>225</v>
      </c>
      <c r="E16" s="84">
        <v>3.3</v>
      </c>
      <c r="F16" s="84">
        <v>10.68</v>
      </c>
      <c r="G16" s="84">
        <v>45.06</v>
      </c>
      <c r="H16" s="85">
        <v>290</v>
      </c>
      <c r="I16" s="85">
        <v>25</v>
      </c>
      <c r="J16" s="86"/>
    </row>
    <row r="17" spans="2:11" x14ac:dyDescent="0.25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1" s="54" customFormat="1" x14ac:dyDescent="0.25">
      <c r="B18" s="62" t="s">
        <v>38</v>
      </c>
      <c r="C18" s="62" t="s">
        <v>27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1" s="54" customFormat="1" x14ac:dyDescent="0.25">
      <c r="B19" s="62" t="s">
        <v>39</v>
      </c>
      <c r="C19" s="62" t="s">
        <v>28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1" s="54" customFormat="1" x14ac:dyDescent="0.25">
      <c r="B20" s="62" t="s">
        <v>43</v>
      </c>
      <c r="C20" s="62" t="s">
        <v>29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" si="0">(E20+G20)*4+F20*9</f>
        <v>148.19999999999999</v>
      </c>
      <c r="I20" s="65">
        <v>57</v>
      </c>
      <c r="J20" s="66">
        <v>451</v>
      </c>
    </row>
    <row r="21" spans="2:11" s="55" customFormat="1" ht="15.6" x14ac:dyDescent="0.25">
      <c r="B21" s="62" t="s">
        <v>63</v>
      </c>
      <c r="C21" s="62" t="s">
        <v>25</v>
      </c>
      <c r="D21" s="121">
        <v>60</v>
      </c>
      <c r="E21" s="76">
        <v>0.5</v>
      </c>
      <c r="F21" s="76">
        <v>0.12</v>
      </c>
      <c r="G21" s="76">
        <v>1.1000000000000001</v>
      </c>
      <c r="H21" s="122">
        <v>8.4</v>
      </c>
      <c r="I21" s="65">
        <v>10</v>
      </c>
      <c r="J21" s="66">
        <v>247</v>
      </c>
      <c r="K21" s="54"/>
    </row>
    <row r="22" spans="2:11" s="54" customFormat="1" x14ac:dyDescent="0.25">
      <c r="B22" s="12" t="s">
        <v>64</v>
      </c>
      <c r="C22" s="12" t="s">
        <v>65</v>
      </c>
      <c r="D22" s="16">
        <v>200</v>
      </c>
      <c r="E22" s="13">
        <v>2.9</v>
      </c>
      <c r="F22" s="13">
        <v>2.8</v>
      </c>
      <c r="G22" s="13">
        <v>14.9</v>
      </c>
      <c r="H22" s="14">
        <f>(E22+G22)*4+F22*9</f>
        <v>96.4</v>
      </c>
      <c r="I22" s="20">
        <v>10</v>
      </c>
      <c r="J22" s="21">
        <v>692</v>
      </c>
      <c r="K22" s="55"/>
    </row>
    <row r="23" spans="2:11" s="73" customFormat="1" x14ac:dyDescent="0.25">
      <c r="B23" s="18" t="s">
        <v>56</v>
      </c>
      <c r="C23" s="18" t="s">
        <v>26</v>
      </c>
      <c r="D23" s="16">
        <v>100</v>
      </c>
      <c r="E23" s="31">
        <v>7.9</v>
      </c>
      <c r="F23" s="31">
        <v>1</v>
      </c>
      <c r="G23" s="31">
        <v>48.3</v>
      </c>
      <c r="H23" s="32">
        <v>234</v>
      </c>
      <c r="I23" s="32">
        <v>5</v>
      </c>
      <c r="J23" s="16">
        <v>366</v>
      </c>
    </row>
    <row r="24" spans="2:11" x14ac:dyDescent="0.25">
      <c r="B24" s="58" t="s">
        <v>13</v>
      </c>
      <c r="C24" s="58"/>
      <c r="D24" s="59">
        <f>SUM(D18:D23)</f>
        <v>800</v>
      </c>
      <c r="E24" s="60">
        <f>SUM(E18:E23)</f>
        <v>26.299999999999997</v>
      </c>
      <c r="F24" s="60">
        <f>SUM(F18:F23)</f>
        <v>20.12</v>
      </c>
      <c r="G24" s="60">
        <f>SUM(G18:G23)</f>
        <v>118.44000000000001</v>
      </c>
      <c r="H24" s="61">
        <f>SUM(H18:H23)</f>
        <v>761</v>
      </c>
      <c r="I24" s="61">
        <f>SUM(I18:I23)</f>
        <v>94</v>
      </c>
      <c r="J24" s="56"/>
    </row>
    <row r="25" spans="2:11" x14ac:dyDescent="0.25">
      <c r="B25" s="96" t="s">
        <v>1</v>
      </c>
      <c r="C25" s="97"/>
      <c r="D25" s="97"/>
      <c r="E25" s="97"/>
      <c r="F25" s="97"/>
      <c r="G25" s="97"/>
      <c r="H25" s="97"/>
      <c r="I25" s="97"/>
      <c r="J25" s="98"/>
    </row>
    <row r="26" spans="2:11" s="54" customFormat="1" ht="27.6" x14ac:dyDescent="0.25">
      <c r="B26" s="62" t="s">
        <v>47</v>
      </c>
      <c r="C26" s="62" t="s">
        <v>46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1" s="55" customFormat="1" ht="15.6" x14ac:dyDescent="0.25">
      <c r="B27" s="12" t="s">
        <v>54</v>
      </c>
      <c r="C27" s="12" t="s">
        <v>55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87">
        <v>2</v>
      </c>
      <c r="J27" s="86">
        <v>686</v>
      </c>
    </row>
    <row r="28" spans="2:11" x14ac:dyDescent="0.25">
      <c r="B28" s="68" t="s">
        <v>14</v>
      </c>
      <c r="C28" s="68"/>
      <c r="D28" s="69">
        <f>SUM(D26:D27)</f>
        <v>370</v>
      </c>
      <c r="E28" s="60">
        <f>SUM(E26:E27)</f>
        <v>29.099999999999998</v>
      </c>
      <c r="F28" s="60">
        <f>SUM(F26:F27)</f>
        <v>20.3</v>
      </c>
      <c r="G28" s="60">
        <f>SUM(G26:G27)</f>
        <v>52.5</v>
      </c>
      <c r="H28" s="61">
        <f>SUM(H26:H27)</f>
        <v>509.1</v>
      </c>
      <c r="I28" s="61">
        <v>49</v>
      </c>
      <c r="J28" s="56"/>
    </row>
    <row r="29" spans="2:11" x14ac:dyDescent="0.25">
      <c r="B29" s="96" t="s">
        <v>2</v>
      </c>
      <c r="C29" s="97"/>
      <c r="D29" s="97"/>
      <c r="E29" s="97"/>
      <c r="F29" s="97"/>
      <c r="G29" s="97"/>
      <c r="H29" s="97"/>
      <c r="I29" s="97"/>
      <c r="J29" s="98"/>
    </row>
    <row r="30" spans="2:11" s="54" customFormat="1" x14ac:dyDescent="0.25">
      <c r="B30" s="62" t="s">
        <v>48</v>
      </c>
      <c r="C30" s="62" t="s">
        <v>49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1" s="55" customFormat="1" x14ac:dyDescent="0.25">
      <c r="B31" s="62" t="s">
        <v>40</v>
      </c>
      <c r="C31" s="62" t="s">
        <v>41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37</v>
      </c>
      <c r="I31" s="65">
        <v>5</v>
      </c>
      <c r="J31" s="66">
        <v>71</v>
      </c>
    </row>
    <row r="32" spans="2:11" s="54" customFormat="1" ht="14.25" customHeight="1" x14ac:dyDescent="0.25">
      <c r="B32" s="62" t="s">
        <v>15</v>
      </c>
      <c r="C32" s="62" t="s">
        <v>31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26" s="55" customFormat="1" x14ac:dyDescent="0.25">
      <c r="B33" s="18" t="s">
        <v>20</v>
      </c>
      <c r="C33" s="18" t="s">
        <v>26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1">(E33+G33)*4+F33*9</f>
        <v>252.72</v>
      </c>
      <c r="I33" s="32">
        <v>5</v>
      </c>
      <c r="J33" s="16">
        <v>366</v>
      </c>
    </row>
    <row r="34" spans="1:26" s="54" customFormat="1" x14ac:dyDescent="0.25">
      <c r="B34" s="57" t="s">
        <v>22</v>
      </c>
      <c r="C34" s="57" t="s">
        <v>25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26" x14ac:dyDescent="0.25">
      <c r="B35" s="68" t="s">
        <v>16</v>
      </c>
      <c r="C35" s="68"/>
      <c r="D35" s="59">
        <f t="shared" ref="D35:I35" si="2">SUM(D30:D34)</f>
        <v>600</v>
      </c>
      <c r="E35" s="70">
        <f t="shared" si="2"/>
        <v>27.55</v>
      </c>
      <c r="F35" s="70">
        <f t="shared" si="2"/>
        <v>28.680000000000003</v>
      </c>
      <c r="G35" s="70">
        <f t="shared" si="2"/>
        <v>98.9</v>
      </c>
      <c r="H35" s="71">
        <v>765</v>
      </c>
      <c r="I35" s="71">
        <f t="shared" si="2"/>
        <v>69.8</v>
      </c>
      <c r="J35" s="56"/>
    </row>
    <row r="36" spans="1:26" x14ac:dyDescent="0.25">
      <c r="B36" s="96" t="s">
        <v>3</v>
      </c>
      <c r="C36" s="97"/>
      <c r="D36" s="97"/>
      <c r="E36" s="97"/>
      <c r="F36" s="97"/>
      <c r="G36" s="97"/>
      <c r="H36" s="97"/>
      <c r="I36" s="97"/>
      <c r="J36" s="98"/>
    </row>
    <row r="37" spans="1:26" s="55" customFormat="1" x14ac:dyDescent="0.25">
      <c r="B37" s="18" t="s">
        <v>57</v>
      </c>
      <c r="C37" s="18" t="s">
        <v>55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5">
      <c r="A38" s="74"/>
      <c r="B38" s="57" t="s">
        <v>42</v>
      </c>
      <c r="C38" s="57" t="s">
        <v>33</v>
      </c>
      <c r="D38" s="92">
        <v>25</v>
      </c>
      <c r="E38" s="93">
        <v>4.75</v>
      </c>
      <c r="F38" s="93">
        <v>4.75</v>
      </c>
      <c r="G38" s="93">
        <v>36</v>
      </c>
      <c r="H38" s="94">
        <v>205.75</v>
      </c>
      <c r="I38" s="94">
        <v>10</v>
      </c>
      <c r="J38" s="92" t="s">
        <v>12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x14ac:dyDescent="0.25">
      <c r="B39" s="72" t="s">
        <v>21</v>
      </c>
      <c r="C39" s="72"/>
      <c r="D39" s="59">
        <f t="shared" ref="D39:I39" si="3">SUM(D37:D38)</f>
        <v>225</v>
      </c>
      <c r="E39" s="70">
        <f t="shared" si="3"/>
        <v>8.35</v>
      </c>
      <c r="F39" s="70">
        <f t="shared" si="3"/>
        <v>7.85</v>
      </c>
      <c r="G39" s="70">
        <f t="shared" si="3"/>
        <v>49.6</v>
      </c>
      <c r="H39" s="71">
        <v>303</v>
      </c>
      <c r="I39" s="71">
        <f t="shared" si="3"/>
        <v>20.439999999999998</v>
      </c>
      <c r="J39" s="56"/>
    </row>
    <row r="40" spans="1:26" x14ac:dyDescent="0.25">
      <c r="B40" s="19" t="s">
        <v>17</v>
      </c>
      <c r="C40" s="19"/>
      <c r="D40" s="23">
        <v>2665</v>
      </c>
      <c r="E40" s="23">
        <v>107.38</v>
      </c>
      <c r="F40" s="23">
        <v>101.73</v>
      </c>
      <c r="G40" s="23">
        <v>447.31</v>
      </c>
      <c r="H40" s="24">
        <v>3151</v>
      </c>
      <c r="I40" s="24">
        <v>269</v>
      </c>
      <c r="J40" s="16"/>
    </row>
    <row r="41" spans="1:26" x14ac:dyDescent="0.25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x14ac:dyDescent="0.25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5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5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5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5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5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5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5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5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5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5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5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5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5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5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5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5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5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5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5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5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5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5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5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5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5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5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5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5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5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5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5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5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5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5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5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5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5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5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5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5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5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5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5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5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5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5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5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5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5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5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5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5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5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5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5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5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5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5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5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5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5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5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5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5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5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5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5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5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5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5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5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5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5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5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5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5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5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5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5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5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5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5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5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5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5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5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5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5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5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5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5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5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5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5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5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5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5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5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5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5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5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5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5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5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5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5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5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D40" sqref="D40"/>
    </sheetView>
  </sheetViews>
  <sheetFormatPr defaultColWidth="9.109375" defaultRowHeight="13.8" x14ac:dyDescent="0.25"/>
  <cols>
    <col min="1" max="1" width="2.5546875" style="28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3"/>
    <col min="7" max="7" width="10.88671875" style="33" customWidth="1"/>
    <col min="8" max="9" width="12.33203125" style="47" customWidth="1"/>
    <col min="10" max="10" width="15.44140625" style="48" customWidth="1"/>
    <col min="11" max="16384" width="9.109375" style="28"/>
  </cols>
  <sheetData>
    <row r="1" spans="2:12" s="34" customFormat="1" ht="15.6" x14ac:dyDescent="0.3">
      <c r="B1" s="1"/>
      <c r="C1" s="1"/>
      <c r="D1" s="1"/>
      <c r="E1" s="33"/>
      <c r="F1" s="106"/>
      <c r="G1" s="106"/>
      <c r="H1" s="106"/>
      <c r="I1" s="106"/>
      <c r="J1" s="106"/>
    </row>
    <row r="2" spans="2:12" s="34" customFormat="1" ht="15.6" x14ac:dyDescent="0.3">
      <c r="B2" s="2"/>
      <c r="C2" s="2"/>
      <c r="D2" s="2"/>
      <c r="E2" s="33"/>
      <c r="F2" s="107"/>
      <c r="G2" s="107"/>
      <c r="H2" s="107"/>
      <c r="I2" s="107"/>
      <c r="J2" s="107"/>
      <c r="L2" s="28"/>
    </row>
    <row r="3" spans="2:12" s="34" customFormat="1" ht="14.4" x14ac:dyDescent="0.3">
      <c r="B3" s="5" t="s">
        <v>36</v>
      </c>
      <c r="C3" s="6" t="s">
        <v>37</v>
      </c>
      <c r="D3" s="35"/>
      <c r="E3" s="36"/>
      <c r="F3" s="37"/>
      <c r="G3" s="7" t="s">
        <v>34</v>
      </c>
      <c r="H3" s="8"/>
      <c r="I3" s="9" t="s">
        <v>35</v>
      </c>
      <c r="J3" s="10" t="s">
        <v>58</v>
      </c>
    </row>
    <row r="4" spans="2:12" s="34" customFormat="1" ht="15.6" x14ac:dyDescent="0.3">
      <c r="B4" s="108"/>
      <c r="C4" s="108"/>
      <c r="D4" s="108"/>
      <c r="E4" s="33"/>
      <c r="F4" s="38"/>
      <c r="G4" s="38"/>
      <c r="H4" s="39"/>
      <c r="I4" s="39"/>
      <c r="J4" s="40"/>
    </row>
    <row r="5" spans="2:12" ht="28.5" customHeight="1" x14ac:dyDescent="0.25">
      <c r="B5" s="53" t="s">
        <v>4</v>
      </c>
      <c r="C5" s="50" t="s">
        <v>24</v>
      </c>
      <c r="D5" s="112" t="s">
        <v>5</v>
      </c>
      <c r="E5" s="114" t="s">
        <v>6</v>
      </c>
      <c r="F5" s="114"/>
      <c r="G5" s="114"/>
      <c r="H5" s="115" t="s">
        <v>7</v>
      </c>
      <c r="I5" s="41" t="s">
        <v>23</v>
      </c>
      <c r="J5" s="116" t="s">
        <v>8</v>
      </c>
    </row>
    <row r="6" spans="2:12" ht="15.6" x14ac:dyDescent="0.25">
      <c r="B6" s="27"/>
      <c r="C6" s="11"/>
      <c r="D6" s="113"/>
      <c r="E6" s="51" t="s">
        <v>9</v>
      </c>
      <c r="F6" s="51" t="s">
        <v>10</v>
      </c>
      <c r="G6" s="51" t="s">
        <v>11</v>
      </c>
      <c r="H6" s="115"/>
      <c r="I6" s="52"/>
      <c r="J6" s="116"/>
    </row>
    <row r="7" spans="2:12" ht="15.6" x14ac:dyDescent="0.25">
      <c r="B7" s="26"/>
      <c r="C7" s="109" t="s">
        <v>44</v>
      </c>
      <c r="D7" s="110"/>
      <c r="E7" s="110"/>
      <c r="F7" s="110"/>
      <c r="G7" s="111"/>
      <c r="H7" s="42"/>
      <c r="I7" s="42"/>
      <c r="J7" s="4"/>
    </row>
    <row r="8" spans="2:12" x14ac:dyDescent="0.25">
      <c r="B8" s="105" t="s">
        <v>18</v>
      </c>
      <c r="C8" s="105"/>
      <c r="D8" s="105"/>
      <c r="E8" s="105"/>
      <c r="F8" s="105"/>
      <c r="G8" s="105"/>
      <c r="H8" s="105"/>
      <c r="I8" s="105"/>
      <c r="J8" s="105"/>
    </row>
    <row r="9" spans="2:12" ht="27.6" x14ac:dyDescent="0.25">
      <c r="B9" s="15" t="s">
        <v>60</v>
      </c>
      <c r="C9" s="15" t="s">
        <v>61</v>
      </c>
      <c r="D9" s="16">
        <v>110</v>
      </c>
      <c r="E9" s="16">
        <v>13.5</v>
      </c>
      <c r="F9" s="16">
        <v>17</v>
      </c>
      <c r="G9" s="16">
        <v>33.9</v>
      </c>
      <c r="H9" s="14">
        <v>343</v>
      </c>
      <c r="I9" s="14">
        <v>21.96</v>
      </c>
      <c r="J9" s="16" t="s">
        <v>12</v>
      </c>
      <c r="K9" s="55"/>
    </row>
    <row r="10" spans="2:12" x14ac:dyDescent="0.25">
      <c r="B10" s="12" t="s">
        <v>59</v>
      </c>
      <c r="C10" s="120" t="s">
        <v>32</v>
      </c>
      <c r="D10" s="56">
        <v>250</v>
      </c>
      <c r="E10" s="56">
        <v>6.3</v>
      </c>
      <c r="F10" s="56">
        <v>10.1</v>
      </c>
      <c r="G10" s="56">
        <v>38.4</v>
      </c>
      <c r="H10" s="56">
        <v>270</v>
      </c>
      <c r="I10" s="56">
        <v>21</v>
      </c>
      <c r="J10" s="56">
        <v>311</v>
      </c>
      <c r="K10" s="55"/>
    </row>
    <row r="11" spans="2:12" ht="28.5" customHeight="1" x14ac:dyDescent="0.25">
      <c r="B11" s="12" t="s">
        <v>57</v>
      </c>
      <c r="C11" s="88" t="s">
        <v>30</v>
      </c>
      <c r="D11" s="89">
        <v>250</v>
      </c>
      <c r="E11" s="89">
        <v>4.5</v>
      </c>
      <c r="F11" s="89">
        <v>3.8</v>
      </c>
      <c r="G11" s="89">
        <v>17</v>
      </c>
      <c r="H11" s="89">
        <v>121</v>
      </c>
      <c r="I11" s="89">
        <v>12</v>
      </c>
      <c r="J11" s="89">
        <v>693</v>
      </c>
      <c r="K11" s="55"/>
    </row>
    <row r="12" spans="2:12" x14ac:dyDescent="0.25">
      <c r="B12" s="17" t="s">
        <v>19</v>
      </c>
      <c r="C12" s="17"/>
      <c r="D12" s="23">
        <v>610</v>
      </c>
      <c r="E12" s="29">
        <f>SUM(E11:E11)</f>
        <v>4.5</v>
      </c>
      <c r="F12" s="29">
        <f>SUM(F11:F11)</f>
        <v>3.8</v>
      </c>
      <c r="G12" s="29">
        <f>SUM(G11:G11)</f>
        <v>17</v>
      </c>
      <c r="H12" s="30">
        <f>SUM(H11:H11)</f>
        <v>121</v>
      </c>
      <c r="I12" s="30">
        <f>SUM(I11:I11)</f>
        <v>12</v>
      </c>
      <c r="J12" s="16"/>
    </row>
    <row r="13" spans="2:12" s="55" customFormat="1" x14ac:dyDescent="0.25">
      <c r="B13" s="102" t="s">
        <v>50</v>
      </c>
      <c r="C13" s="103"/>
      <c r="D13" s="103"/>
      <c r="E13" s="103"/>
      <c r="F13" s="103"/>
      <c r="G13" s="103"/>
      <c r="H13" s="103"/>
      <c r="I13" s="103"/>
      <c r="J13" s="104"/>
    </row>
    <row r="14" spans="2:12" s="55" customFormat="1" x14ac:dyDescent="0.25">
      <c r="B14" s="18" t="s">
        <v>51</v>
      </c>
      <c r="C14" s="18" t="s">
        <v>52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5">
      <c r="B15" s="18" t="s">
        <v>62</v>
      </c>
      <c r="C15" s="120" t="s">
        <v>62</v>
      </c>
      <c r="D15" s="56">
        <v>200</v>
      </c>
      <c r="E15" s="56">
        <v>1.86</v>
      </c>
      <c r="F15" s="56">
        <v>0.4</v>
      </c>
      <c r="G15" s="56">
        <v>16</v>
      </c>
      <c r="H15" s="56">
        <v>76</v>
      </c>
      <c r="I15" s="56">
        <v>36</v>
      </c>
      <c r="J15" s="56">
        <v>393</v>
      </c>
      <c r="K15" s="82"/>
    </row>
    <row r="16" spans="2:12" s="82" customFormat="1" x14ac:dyDescent="0.25">
      <c r="B16" s="17" t="s">
        <v>53</v>
      </c>
      <c r="C16" s="17"/>
      <c r="D16" s="83">
        <v>225</v>
      </c>
      <c r="E16" s="84">
        <v>3.3</v>
      </c>
      <c r="F16" s="84">
        <v>10.68</v>
      </c>
      <c r="G16" s="84">
        <v>45.06</v>
      </c>
      <c r="H16" s="85">
        <v>290</v>
      </c>
      <c r="I16" s="85">
        <v>25</v>
      </c>
      <c r="J16" s="86"/>
    </row>
    <row r="17" spans="2:11" x14ac:dyDescent="0.25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1" x14ac:dyDescent="0.25">
      <c r="B18" s="12" t="s">
        <v>38</v>
      </c>
      <c r="C18" s="12" t="s">
        <v>27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1" x14ac:dyDescent="0.25">
      <c r="B19" s="12" t="s">
        <v>39</v>
      </c>
      <c r="C19" s="12" t="s">
        <v>28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1" x14ac:dyDescent="0.25">
      <c r="B20" s="12" t="s">
        <v>43</v>
      </c>
      <c r="C20" s="12" t="s">
        <v>29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0">(E20+G20)*4+F20*9</f>
        <v>164.7</v>
      </c>
      <c r="I20" s="20">
        <v>63.459600000000002</v>
      </c>
      <c r="J20" s="21">
        <v>451</v>
      </c>
    </row>
    <row r="21" spans="2:11" s="55" customFormat="1" ht="15.6" x14ac:dyDescent="0.25">
      <c r="B21" s="12" t="s">
        <v>63</v>
      </c>
      <c r="C21" s="12" t="s">
        <v>25</v>
      </c>
      <c r="D21" s="79">
        <v>100</v>
      </c>
      <c r="E21" s="76">
        <v>0.8</v>
      </c>
      <c r="F21" s="76">
        <v>0.2</v>
      </c>
      <c r="G21" s="76">
        <v>1.8</v>
      </c>
      <c r="H21" s="123">
        <v>14</v>
      </c>
      <c r="I21" s="20">
        <v>18</v>
      </c>
      <c r="J21" s="21">
        <v>247</v>
      </c>
    </row>
    <row r="22" spans="2:11" x14ac:dyDescent="0.25">
      <c r="B22" s="12" t="s">
        <v>64</v>
      </c>
      <c r="C22" s="12" t="s">
        <v>65</v>
      </c>
      <c r="D22" s="16">
        <v>200</v>
      </c>
      <c r="E22" s="13">
        <v>2.9</v>
      </c>
      <c r="F22" s="13">
        <v>2.8</v>
      </c>
      <c r="G22" s="13">
        <v>14.9</v>
      </c>
      <c r="H22" s="14">
        <f>(E22+G22)*4+F22*9</f>
        <v>96.4</v>
      </c>
      <c r="I22" s="20">
        <v>10</v>
      </c>
      <c r="J22" s="21">
        <v>692</v>
      </c>
      <c r="K22" s="55"/>
    </row>
    <row r="23" spans="2:11" x14ac:dyDescent="0.25">
      <c r="B23" s="18" t="s">
        <v>20</v>
      </c>
      <c r="C23" s="18" t="s">
        <v>26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0"/>
        <v>351.1</v>
      </c>
      <c r="I23" s="32">
        <v>7</v>
      </c>
      <c r="J23" s="16">
        <v>366</v>
      </c>
    </row>
    <row r="24" spans="2:11" x14ac:dyDescent="0.25">
      <c r="B24" s="17" t="s">
        <v>13</v>
      </c>
      <c r="C24" s="17"/>
      <c r="D24" s="23">
        <f>SUM(D18:D23)</f>
        <v>980</v>
      </c>
      <c r="E24" s="29">
        <f>SUM(E18:E23)</f>
        <v>33</v>
      </c>
      <c r="F24" s="29">
        <f>SUM(F18:F23)</f>
        <v>23.4</v>
      </c>
      <c r="G24" s="29">
        <f>SUM(G18:G23)</f>
        <v>153.80000000000001</v>
      </c>
      <c r="H24" s="30">
        <v>993</v>
      </c>
      <c r="I24" s="30">
        <f>SUM(I18:I23)</f>
        <v>113.45959999999999</v>
      </c>
      <c r="J24" s="16"/>
    </row>
    <row r="25" spans="2:11" x14ac:dyDescent="0.25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1" ht="27.6" x14ac:dyDescent="0.25">
      <c r="B26" s="12" t="s">
        <v>47</v>
      </c>
      <c r="C26" s="12" t="s">
        <v>46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1" s="55" customFormat="1" ht="15.6" x14ac:dyDescent="0.25">
      <c r="B27" s="12" t="s">
        <v>54</v>
      </c>
      <c r="C27" s="12" t="s">
        <v>55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87">
        <v>2</v>
      </c>
      <c r="J27" s="86">
        <v>686</v>
      </c>
    </row>
    <row r="28" spans="2:11" x14ac:dyDescent="0.25">
      <c r="B28" s="19" t="s">
        <v>14</v>
      </c>
      <c r="C28" s="19"/>
      <c r="D28" s="49">
        <f t="shared" ref="D28:I28" si="1">SUM(D26:D27)</f>
        <v>430</v>
      </c>
      <c r="E28" s="29">
        <v>39.299999999999997</v>
      </c>
      <c r="F28" s="29">
        <f t="shared" si="1"/>
        <v>27.46</v>
      </c>
      <c r="G28" s="29">
        <f t="shared" si="1"/>
        <v>67.739999999999995</v>
      </c>
      <c r="H28" s="30">
        <f t="shared" si="1"/>
        <v>730</v>
      </c>
      <c r="I28" s="30">
        <f t="shared" si="1"/>
        <v>65</v>
      </c>
      <c r="J28" s="16"/>
    </row>
    <row r="29" spans="2:11" x14ac:dyDescent="0.25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1" x14ac:dyDescent="0.25">
      <c r="B30" s="12" t="s">
        <v>48</v>
      </c>
      <c r="C30" s="12" t="s">
        <v>49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1" x14ac:dyDescent="0.25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1" x14ac:dyDescent="0.25">
      <c r="B32" s="12" t="s">
        <v>15</v>
      </c>
      <c r="C32" s="12" t="s">
        <v>31</v>
      </c>
      <c r="D32" s="16">
        <v>200</v>
      </c>
      <c r="E32" s="80">
        <v>0.2</v>
      </c>
      <c r="F32" s="80">
        <v>0</v>
      </c>
      <c r="G32" s="80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6" x14ac:dyDescent="0.3">
      <c r="B33" s="18" t="s">
        <v>20</v>
      </c>
      <c r="C33" s="18" t="s">
        <v>26</v>
      </c>
      <c r="D33" s="79">
        <v>120</v>
      </c>
      <c r="E33" s="76">
        <v>9.5</v>
      </c>
      <c r="F33" s="76">
        <v>1.2</v>
      </c>
      <c r="G33" s="76">
        <v>58</v>
      </c>
      <c r="H33" s="78">
        <v>281</v>
      </c>
      <c r="I33" s="32">
        <v>5</v>
      </c>
      <c r="J33" s="16">
        <v>366</v>
      </c>
    </row>
    <row r="34" spans="1:26" x14ac:dyDescent="0.25">
      <c r="B34" s="18" t="s">
        <v>22</v>
      </c>
      <c r="C34" s="18" t="s">
        <v>25</v>
      </c>
      <c r="D34" s="16">
        <v>10</v>
      </c>
      <c r="E34" s="81">
        <v>0.1</v>
      </c>
      <c r="F34" s="81">
        <v>8.3000000000000007</v>
      </c>
      <c r="G34" s="81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5">
      <c r="B35" s="19" t="s">
        <v>16</v>
      </c>
      <c r="C35" s="19"/>
      <c r="D35" s="23">
        <f t="shared" ref="D35:I35" si="2">SUM(D30:D34)</f>
        <v>710</v>
      </c>
      <c r="E35" s="43">
        <f t="shared" si="2"/>
        <v>31.97</v>
      </c>
      <c r="F35" s="43">
        <f t="shared" si="2"/>
        <v>32.870000000000005</v>
      </c>
      <c r="G35" s="43">
        <f t="shared" si="2"/>
        <v>113.44</v>
      </c>
      <c r="H35" s="24">
        <v>878</v>
      </c>
      <c r="I35" s="24">
        <f t="shared" si="2"/>
        <v>80.8</v>
      </c>
      <c r="J35" s="16"/>
    </row>
    <row r="36" spans="1:26" x14ac:dyDescent="0.25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</row>
    <row r="37" spans="1:26" s="55" customFormat="1" x14ac:dyDescent="0.25">
      <c r="B37" s="18" t="s">
        <v>57</v>
      </c>
      <c r="C37" s="18" t="s">
        <v>55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5">
      <c r="A38" s="74"/>
      <c r="B38" s="57" t="s">
        <v>42</v>
      </c>
      <c r="C38" s="57" t="s">
        <v>33</v>
      </c>
      <c r="D38" s="92">
        <v>25</v>
      </c>
      <c r="E38" s="93">
        <v>4.75</v>
      </c>
      <c r="F38" s="93">
        <v>4.75</v>
      </c>
      <c r="G38" s="93">
        <v>36</v>
      </c>
      <c r="H38" s="94">
        <v>205.75</v>
      </c>
      <c r="I38" s="94">
        <v>10</v>
      </c>
      <c r="J38" s="92" t="s">
        <v>12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x14ac:dyDescent="0.25">
      <c r="B39" s="22" t="s">
        <v>21</v>
      </c>
      <c r="C39" s="22"/>
      <c r="D39" s="23">
        <f t="shared" ref="D39:I39" si="3">SUM(D37:D38)</f>
        <v>225</v>
      </c>
      <c r="E39" s="43">
        <f t="shared" si="3"/>
        <v>8.35</v>
      </c>
      <c r="F39" s="43">
        <f t="shared" si="3"/>
        <v>7.85</v>
      </c>
      <c r="G39" s="43">
        <f t="shared" si="3"/>
        <v>49.6</v>
      </c>
      <c r="H39" s="24">
        <v>303</v>
      </c>
      <c r="I39" s="24">
        <f t="shared" si="3"/>
        <v>20.439999999999998</v>
      </c>
      <c r="J39" s="16"/>
    </row>
    <row r="40" spans="1:26" x14ac:dyDescent="0.25">
      <c r="B40" s="19" t="s">
        <v>17</v>
      </c>
      <c r="C40" s="19"/>
      <c r="D40" s="23">
        <v>3055</v>
      </c>
      <c r="E40" s="23">
        <v>132.82</v>
      </c>
      <c r="F40" s="23">
        <v>120.16</v>
      </c>
      <c r="G40" s="23">
        <v>521.94000000000005</v>
      </c>
      <c r="H40" s="24">
        <v>3770</v>
      </c>
      <c r="I40" s="24">
        <v>315</v>
      </c>
      <c r="J40" s="16"/>
    </row>
    <row r="41" spans="1:26" x14ac:dyDescent="0.25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x14ac:dyDescent="0.25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5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5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5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5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5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5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5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5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5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5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5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5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5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5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5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5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5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5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5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5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5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5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5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5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5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5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5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5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5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5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5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5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5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5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5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5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5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5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5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5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5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5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5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5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5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5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5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5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5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5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5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5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5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5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5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5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5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5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5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5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5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5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5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5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5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5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5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5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5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5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5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5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5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5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5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5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5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5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5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5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5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5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5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5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5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5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5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5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5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5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5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5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5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5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5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5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5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5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5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5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5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5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5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5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5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5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5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2025-12-18T11:56:51Z</dcterms:modified>
</cp:coreProperties>
</file>