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27" i="2" l="1"/>
  <c r="H27" i="5"/>
  <c r="H23" i="5"/>
  <c r="H23" i="2"/>
  <c r="H39" i="5" l="1"/>
  <c r="H39" i="2" l="1"/>
  <c r="H12" i="5" l="1"/>
  <c r="H12" i="2"/>
  <c r="H36" i="5" l="1"/>
  <c r="H34" i="5"/>
  <c r="H29" i="5"/>
  <c r="F29" i="5"/>
  <c r="E29" i="5"/>
  <c r="D29" i="5"/>
  <c r="H10" i="5"/>
  <c r="H24" i="5" l="1"/>
  <c r="G37" i="5"/>
  <c r="F37" i="5"/>
  <c r="E37" i="5"/>
  <c r="D37" i="5"/>
  <c r="G25" i="5"/>
  <c r="F25" i="5"/>
  <c r="E25" i="5"/>
  <c r="D25" i="5"/>
  <c r="H36" i="2"/>
  <c r="E37" i="2"/>
  <c r="F37" i="2"/>
  <c r="G37" i="2"/>
  <c r="D37" i="2"/>
  <c r="H11" i="2"/>
  <c r="H10" i="2"/>
  <c r="H35" i="2"/>
  <c r="H34" i="2"/>
  <c r="G29" i="2"/>
  <c r="F29" i="2"/>
  <c r="E29" i="2"/>
  <c r="D29" i="2"/>
  <c r="G25" i="2"/>
  <c r="F25" i="2"/>
  <c r="E25" i="2"/>
  <c r="D25" i="2"/>
  <c r="F42" i="5" l="1"/>
  <c r="D42" i="5"/>
  <c r="H37" i="5"/>
  <c r="G42" i="5"/>
  <c r="H25" i="5"/>
  <c r="E42" i="5"/>
  <c r="H29" i="2"/>
  <c r="H25" i="2"/>
  <c r="G42" i="2"/>
  <c r="E42" i="2"/>
  <c r="D42" i="2"/>
  <c r="F42" i="2"/>
  <c r="H42" i="2" l="1"/>
</calcChain>
</file>

<file path=xl/sharedStrings.xml><?xml version="1.0" encoding="utf-8"?>
<sst xmlns="http://schemas.openxmlformats.org/spreadsheetml/2006/main" count="151" uniqueCount="66">
  <si>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</si>
  <si>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</si>
  <si>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</si>
  <si>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</si>
  <si>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</si>
  <si>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</si>
  <si>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</si>
  <si>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</si>
  <si>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</si>
  <si>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</si>
  <si>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</si>
  <si>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</si>
  <si>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</si>
  <si>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</si>
  <si>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</si>
  <si>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</si>
  <si>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</si>
  <si>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</si>
  <si>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</si>
  <si>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</si>
  <si>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</si>
  <si>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</si>
  <si>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</si>
  <si>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</si>
  <si>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</si>
  <si>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</si>
  <si>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</si>
  <si>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</si>
  <si>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</si>
  <si>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</si>
  <si>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</si>
  <si>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</si>
  <si>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</si>
  <si>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</si>
  <si>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</si>
  <si>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</si>
  <si>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</si>
  <si>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</si>
  <si>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</si>
  <si>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</si>
  <si>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</si>
  <si>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</si>
  <si>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</si>
  <si>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</si>
  <si>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</si>
  <si>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</si>
  <si>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</si>
  <si>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</si>
  <si>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</si>
  <si>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</si>
  <si>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</si>
  <si>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</si>
  <si>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Вафли</t>
  </si>
  <si>
    <t>Выпечка</t>
  </si>
  <si>
    <t>366/365</t>
  </si>
  <si>
    <t>520(3)</t>
  </si>
  <si>
    <t>Хлеб белый/закуска</t>
  </si>
  <si>
    <t>Салат</t>
  </si>
  <si>
    <t>Яйцо отварное</t>
  </si>
  <si>
    <t xml:space="preserve">Йогурт питьевой </t>
  </si>
  <si>
    <t>Огурцы консервированные</t>
  </si>
  <si>
    <t>Банан</t>
  </si>
  <si>
    <t>Фрукт</t>
  </si>
  <si>
    <t>Печенье</t>
  </si>
  <si>
    <t xml:space="preserve">Сладкое </t>
  </si>
  <si>
    <t>23.12.2025г.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</si>
</sst>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" fontId="10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Normal="100" workbookViewId="0">
      <selection activeCell="J3" sqref="J3"/>
    </sheetView>
  </sheetViews>
  <sheetFormatPr defaultColWidth="9.109375" defaultRowHeight="13.8" x14ac:dyDescent="0.25"/>
  <cols>
    <col min="1" max="1" width="2.5546875" style="32" customWidth="1"/>
    <col min="2" max="2" width="32.5546875" style="4" customWidth="1"/>
    <col min="3" max="3" width="11" style="4" customWidth="1"/>
    <col min="4" max="4" width="9.5546875" style="4" bestFit="1" customWidth="1"/>
    <col min="5" max="6" width="9.109375" style="30"/>
    <col min="7" max="7" width="10.88671875" style="30" customWidth="1"/>
    <col min="8" max="9" width="12.33203125" style="46" customWidth="1"/>
    <col min="10" max="10" width="11.5546875" style="47" customWidth="1"/>
    <col min="11" max="16384" width="9.109375" style="32"/>
  </cols>
  <sheetData>
    <row r="1" spans="2:12" s="31" customFormat="1" ht="15.6" x14ac:dyDescent="0.3">
      <c r="B1" s="1"/>
      <c r="C1" s="1"/>
      <c r="D1" s="1"/>
      <c r="E1" s="30"/>
      <c r="F1" s="84"/>
      <c r="G1" s="84"/>
      <c r="H1" s="84"/>
      <c r="I1" s="84"/>
      <c r="J1" s="84"/>
    </row>
    <row r="2" spans="2:12" s="31" customFormat="1" ht="15.6" x14ac:dyDescent="0.3">
      <c r="B2" s="2"/>
      <c r="C2" s="2"/>
      <c r="D2" s="2"/>
      <c r="E2" s="30"/>
      <c r="F2" s="85"/>
      <c r="G2" s="85"/>
      <c r="H2" s="85"/>
      <c r="I2" s="85"/>
      <c r="J2" s="85"/>
      <c r="L2" s="32"/>
    </row>
    <row r="3" spans="2:12" s="31" customFormat="1" ht="14.4" x14ac:dyDescent="0.3">
      <c r="B3" s="5" t="s">
        <v>41</v>
      </c>
      <c r="C3" s="6" t="s">
        <v>42</v>
      </c>
      <c r="D3" s="33"/>
      <c r="E3" s="34"/>
      <c r="F3" s="35"/>
      <c r="G3" s="7" t="s">
        <v>37</v>
      </c>
      <c r="H3" s="8"/>
      <c r="I3" s="9" t="s">
        <v>38</v>
      </c>
      <c r="J3" s="10" t="s">
        <v>65</v>
      </c>
    </row>
    <row r="4" spans="2:12" s="31" customFormat="1" ht="14.4" x14ac:dyDescent="0.3">
      <c r="B4" s="86"/>
      <c r="C4" s="86"/>
      <c r="D4" s="86"/>
      <c r="E4" s="52"/>
      <c r="F4" s="52"/>
      <c r="G4" s="52"/>
      <c r="H4" s="53"/>
      <c r="I4" s="53"/>
      <c r="J4" s="54"/>
    </row>
    <row r="5" spans="2:12" ht="28.5" customHeight="1" x14ac:dyDescent="0.25">
      <c r="B5" s="48" t="s">
        <v>5</v>
      </c>
      <c r="C5" s="49" t="s">
        <v>27</v>
      </c>
      <c r="D5" s="87" t="s">
        <v>6</v>
      </c>
      <c r="E5" s="89" t="s">
        <v>7</v>
      </c>
      <c r="F5" s="89"/>
      <c r="G5" s="89"/>
      <c r="H5" s="90" t="s">
        <v>8</v>
      </c>
      <c r="I5" s="39" t="s">
        <v>26</v>
      </c>
      <c r="J5" s="91" t="s">
        <v>9</v>
      </c>
    </row>
    <row r="6" spans="2:12" x14ac:dyDescent="0.25">
      <c r="B6" s="29"/>
      <c r="C6" s="14"/>
      <c r="D6" s="88"/>
      <c r="E6" s="50" t="s">
        <v>10</v>
      </c>
      <c r="F6" s="50" t="s">
        <v>11</v>
      </c>
      <c r="G6" s="50" t="s">
        <v>12</v>
      </c>
      <c r="H6" s="90"/>
      <c r="I6" s="51"/>
      <c r="J6" s="91"/>
    </row>
    <row r="7" spans="2:12" x14ac:dyDescent="0.25">
      <c r="B7" s="13"/>
      <c r="C7" s="78" t="s">
        <v>39</v>
      </c>
      <c r="D7" s="79"/>
      <c r="E7" s="79"/>
      <c r="F7" s="79"/>
      <c r="G7" s="80"/>
      <c r="H7" s="51"/>
      <c r="I7" s="51"/>
      <c r="J7" s="48"/>
    </row>
    <row r="8" spans="2:12" x14ac:dyDescent="0.25">
      <c r="B8" s="74" t="s">
        <v>20</v>
      </c>
      <c r="C8" s="74"/>
      <c r="D8" s="74"/>
      <c r="E8" s="74"/>
      <c r="F8" s="74"/>
      <c r="G8" s="74"/>
      <c r="H8" s="74"/>
      <c r="I8" s="74"/>
      <c r="J8" s="74"/>
    </row>
    <row r="9" spans="2:12" x14ac:dyDescent="0.25">
      <c r="B9" s="15" t="s">
        <v>43</v>
      </c>
      <c r="C9" s="15" t="s">
        <v>28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.6" x14ac:dyDescent="0.25">
      <c r="B10" s="15" t="s">
        <v>17</v>
      </c>
      <c r="C10" s="15" t="s">
        <v>30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1.4" x14ac:dyDescent="0.25">
      <c r="B11" s="16" t="s">
        <v>44</v>
      </c>
      <c r="C11" s="16" t="s">
        <v>56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54</v>
      </c>
    </row>
    <row r="12" spans="2:12" x14ac:dyDescent="0.25">
      <c r="B12" s="20" t="s">
        <v>58</v>
      </c>
      <c r="C12" s="20" t="s">
        <v>29</v>
      </c>
      <c r="D12" s="64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5">
      <c r="B13" s="19" t="s">
        <v>21</v>
      </c>
      <c r="C13" s="19"/>
      <c r="D13" s="26">
        <v>510</v>
      </c>
      <c r="E13" s="41">
        <v>16.100000000000001</v>
      </c>
      <c r="F13" s="41">
        <v>21.5</v>
      </c>
      <c r="G13" s="41">
        <v>68.61</v>
      </c>
      <c r="H13" s="42">
        <v>533</v>
      </c>
      <c r="I13" s="42">
        <v>36</v>
      </c>
      <c r="J13" s="17"/>
    </row>
    <row r="14" spans="2:12" x14ac:dyDescent="0.25">
      <c r="B14" s="81" t="s">
        <v>0</v>
      </c>
      <c r="C14" s="82"/>
      <c r="D14" s="82"/>
      <c r="E14" s="82"/>
      <c r="F14" s="82"/>
      <c r="G14" s="82"/>
      <c r="H14" s="82"/>
      <c r="I14" s="82"/>
      <c r="J14" s="83"/>
    </row>
    <row r="15" spans="2:12" x14ac:dyDescent="0.25">
      <c r="B15" s="94" t="s">
        <v>63</v>
      </c>
      <c r="C15" s="94" t="s">
        <v>64</v>
      </c>
      <c r="D15" s="95">
        <v>25</v>
      </c>
      <c r="E15" s="96">
        <v>4.75</v>
      </c>
      <c r="F15" s="96">
        <v>4.75</v>
      </c>
      <c r="G15" s="96">
        <v>36</v>
      </c>
      <c r="H15" s="97">
        <v>206</v>
      </c>
      <c r="I15" s="97">
        <v>10</v>
      </c>
      <c r="J15" s="95" t="s">
        <v>13</v>
      </c>
      <c r="K15" s="98"/>
    </row>
    <row r="16" spans="2:12" x14ac:dyDescent="0.25">
      <c r="B16" s="15" t="s">
        <v>61</v>
      </c>
      <c r="C16" s="15" t="s">
        <v>62</v>
      </c>
      <c r="D16" s="66">
        <v>200</v>
      </c>
      <c r="E16" s="67">
        <v>3.07</v>
      </c>
      <c r="F16" s="67">
        <v>1.07</v>
      </c>
      <c r="G16" s="67">
        <v>41.99</v>
      </c>
      <c r="H16" s="93">
        <v>190</v>
      </c>
      <c r="I16" s="93">
        <v>38</v>
      </c>
      <c r="J16" s="66">
        <v>394</v>
      </c>
    </row>
    <row r="17" spans="2:11" x14ac:dyDescent="0.25">
      <c r="B17" s="21" t="s">
        <v>23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1" x14ac:dyDescent="0.25">
      <c r="B18" s="75" t="s">
        <v>1</v>
      </c>
      <c r="C18" s="76"/>
      <c r="D18" s="76"/>
      <c r="E18" s="76"/>
      <c r="F18" s="76"/>
      <c r="G18" s="76"/>
      <c r="H18" s="76"/>
      <c r="I18" s="76"/>
      <c r="J18" s="77"/>
    </row>
    <row r="19" spans="2:11" x14ac:dyDescent="0.25">
      <c r="B19" s="15" t="s">
        <v>45</v>
      </c>
      <c r="C19" s="15" t="s">
        <v>32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1" x14ac:dyDescent="0.25">
      <c r="B20" s="15" t="s">
        <v>47</v>
      </c>
      <c r="C20" s="15" t="s">
        <v>34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1" x14ac:dyDescent="0.25">
      <c r="B21" s="15" t="s">
        <v>46</v>
      </c>
      <c r="C21" s="15" t="s">
        <v>33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1" x14ac:dyDescent="0.25">
      <c r="B22" s="15" t="s">
        <v>48</v>
      </c>
      <c r="C22" s="15" t="s">
        <v>57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1" ht="27.6" x14ac:dyDescent="0.25">
      <c r="B23" s="15" t="s">
        <v>17</v>
      </c>
      <c r="C23" s="15" t="s">
        <v>36</v>
      </c>
      <c r="D23" s="17">
        <v>200</v>
      </c>
      <c r="E23" s="24">
        <v>0.2</v>
      </c>
      <c r="F23" s="24">
        <v>0</v>
      </c>
      <c r="G23" s="24">
        <v>9.1</v>
      </c>
      <c r="H23" s="55">
        <f t="shared" ref="H23" si="0">(E23+G23)*4+F23*9</f>
        <v>37.199999999999996</v>
      </c>
      <c r="I23" s="25">
        <v>2</v>
      </c>
      <c r="J23" s="40">
        <v>685</v>
      </c>
    </row>
    <row r="24" spans="2:11" ht="27.6" x14ac:dyDescent="0.25">
      <c r="B24" s="20" t="s">
        <v>14</v>
      </c>
      <c r="C24" s="20" t="s">
        <v>31</v>
      </c>
      <c r="D24" s="17">
        <v>100</v>
      </c>
      <c r="E24" s="59">
        <v>7.9</v>
      </c>
      <c r="F24" s="59">
        <v>1</v>
      </c>
      <c r="G24" s="59">
        <v>48.3</v>
      </c>
      <c r="H24" s="56">
        <v>246</v>
      </c>
      <c r="I24" s="44">
        <v>4.8</v>
      </c>
      <c r="J24" s="17">
        <v>366</v>
      </c>
    </row>
    <row r="25" spans="2:11" x14ac:dyDescent="0.25">
      <c r="B25" s="22" t="s">
        <v>15</v>
      </c>
      <c r="C25" s="22"/>
      <c r="D25" s="57">
        <f>SUM(D19:D24)</f>
        <v>800</v>
      </c>
      <c r="E25" s="58">
        <f>SUM(E19:E24)</f>
        <v>34.119999999999997</v>
      </c>
      <c r="F25" s="58">
        <f>SUM(F19:F24)</f>
        <v>25.84</v>
      </c>
      <c r="G25" s="58">
        <f>SUM(G19:G24)</f>
        <v>121.96</v>
      </c>
      <c r="H25" s="42">
        <f>SUM(H19:H24)</f>
        <v>870.2</v>
      </c>
      <c r="I25" s="42">
        <v>93</v>
      </c>
      <c r="J25" s="17"/>
    </row>
    <row r="26" spans="2:11" x14ac:dyDescent="0.25">
      <c r="B26" s="75" t="s">
        <v>2</v>
      </c>
      <c r="C26" s="76"/>
      <c r="D26" s="76"/>
      <c r="E26" s="76"/>
      <c r="F26" s="76"/>
      <c r="G26" s="76"/>
      <c r="H26" s="76"/>
      <c r="I26" s="76"/>
      <c r="J26" s="77"/>
    </row>
    <row r="27" spans="2:11" s="65" customFormat="1" ht="27.6" x14ac:dyDescent="0.25">
      <c r="B27" s="15" t="s">
        <v>17</v>
      </c>
      <c r="C27" s="15" t="s">
        <v>36</v>
      </c>
      <c r="D27" s="17">
        <v>200</v>
      </c>
      <c r="E27" s="24">
        <v>0.2</v>
      </c>
      <c r="F27" s="24">
        <v>0</v>
      </c>
      <c r="G27" s="24">
        <v>9.1</v>
      </c>
      <c r="H27" s="55">
        <f t="shared" ref="H27" si="1">(E27+G27)*4+F27*9</f>
        <v>37.199999999999996</v>
      </c>
      <c r="I27" s="25">
        <v>2</v>
      </c>
      <c r="J27" s="40">
        <v>685</v>
      </c>
      <c r="K27" s="32"/>
    </row>
    <row r="28" spans="2:11" x14ac:dyDescent="0.25">
      <c r="B28" s="15" t="s">
        <v>49</v>
      </c>
      <c r="C28" s="15" t="s">
        <v>53</v>
      </c>
      <c r="D28" s="17">
        <v>150</v>
      </c>
      <c r="E28" s="24">
        <v>13.38</v>
      </c>
      <c r="F28" s="24">
        <v>10.88</v>
      </c>
      <c r="G28" s="24">
        <v>20.75</v>
      </c>
      <c r="H28" s="18">
        <v>234</v>
      </c>
      <c r="I28" s="25">
        <v>38</v>
      </c>
      <c r="J28" s="40">
        <v>467</v>
      </c>
    </row>
    <row r="29" spans="2:11" x14ac:dyDescent="0.25">
      <c r="B29" s="23" t="s">
        <v>16</v>
      </c>
      <c r="C29" s="23"/>
      <c r="D29" s="26">
        <f>SUM(D28:D28)</f>
        <v>150</v>
      </c>
      <c r="E29" s="41">
        <f>SUM(E28:E28)</f>
        <v>13.38</v>
      </c>
      <c r="F29" s="41">
        <f>SUM(F28:F28)</f>
        <v>10.88</v>
      </c>
      <c r="G29" s="41">
        <f>SUM(G28:G28)</f>
        <v>20.75</v>
      </c>
      <c r="H29" s="42">
        <f>SUM(H28:H28)</f>
        <v>234</v>
      </c>
      <c r="I29" s="42">
        <v>58</v>
      </c>
      <c r="J29" s="17"/>
    </row>
    <row r="30" spans="2:11" x14ac:dyDescent="0.25">
      <c r="B30" s="75" t="s">
        <v>3</v>
      </c>
      <c r="C30" s="76"/>
      <c r="D30" s="76"/>
      <c r="E30" s="76"/>
      <c r="F30" s="76"/>
      <c r="G30" s="76"/>
      <c r="H30" s="76"/>
      <c r="I30" s="76"/>
      <c r="J30" s="77"/>
    </row>
    <row r="31" spans="2:11" x14ac:dyDescent="0.25">
      <c r="B31" s="15" t="s">
        <v>50</v>
      </c>
      <c r="C31" s="15" t="s">
        <v>28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1" x14ac:dyDescent="0.25">
      <c r="B32" s="15" t="s">
        <v>51</v>
      </c>
      <c r="C32" s="15" t="s">
        <v>33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55</v>
      </c>
    </row>
    <row r="33" spans="2:10" x14ac:dyDescent="0.25">
      <c r="B33" s="15" t="s">
        <v>60</v>
      </c>
      <c r="C33" s="15" t="s">
        <v>29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.6" x14ac:dyDescent="0.25">
      <c r="B34" s="15" t="s">
        <v>17</v>
      </c>
      <c r="C34" s="15" t="s">
        <v>36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2">(E34+G34)*4+F34*9</f>
        <v>37.199999999999996</v>
      </c>
      <c r="I34" s="25">
        <v>2</v>
      </c>
      <c r="J34" s="40">
        <v>685</v>
      </c>
    </row>
    <row r="35" spans="2:10" ht="27.6" x14ac:dyDescent="0.25">
      <c r="B35" s="20" t="s">
        <v>22</v>
      </c>
      <c r="C35" s="20" t="s">
        <v>31</v>
      </c>
      <c r="D35" s="17">
        <v>70</v>
      </c>
      <c r="E35" s="59">
        <v>5.5</v>
      </c>
      <c r="F35" s="59">
        <v>0.7</v>
      </c>
      <c r="G35" s="59">
        <v>33.799999999999997</v>
      </c>
      <c r="H35" s="56">
        <f t="shared" si="2"/>
        <v>163.5</v>
      </c>
      <c r="I35" s="44">
        <v>3</v>
      </c>
      <c r="J35" s="17">
        <v>366</v>
      </c>
    </row>
    <row r="36" spans="2:10" x14ac:dyDescent="0.25">
      <c r="B36" s="20" t="s">
        <v>25</v>
      </c>
      <c r="C36" s="20" t="s">
        <v>29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2"/>
        <v>75.5</v>
      </c>
      <c r="I36" s="18">
        <v>5.8</v>
      </c>
      <c r="J36" s="17">
        <v>365</v>
      </c>
    </row>
    <row r="37" spans="2:10" x14ac:dyDescent="0.25">
      <c r="B37" s="21" t="s">
        <v>18</v>
      </c>
      <c r="C37" s="21"/>
      <c r="D37" s="26">
        <f>SUM(D31:D36)</f>
        <v>580</v>
      </c>
      <c r="E37" s="45">
        <f t="shared" ref="E37:G37" si="3">SUM(E31:E36)</f>
        <v>20.399999999999999</v>
      </c>
      <c r="F37" s="45">
        <f t="shared" si="3"/>
        <v>21.32</v>
      </c>
      <c r="G37" s="45">
        <f t="shared" si="3"/>
        <v>67.609999999999985</v>
      </c>
      <c r="H37" s="60">
        <v>546</v>
      </c>
      <c r="I37" s="27">
        <v>65</v>
      </c>
      <c r="J37" s="17"/>
    </row>
    <row r="38" spans="2:10" x14ac:dyDescent="0.25">
      <c r="B38" s="75" t="s">
        <v>4</v>
      </c>
      <c r="C38" s="76"/>
      <c r="D38" s="76"/>
      <c r="E38" s="76"/>
      <c r="F38" s="76"/>
      <c r="G38" s="76"/>
      <c r="H38" s="76"/>
      <c r="I38" s="76"/>
      <c r="J38" s="77"/>
    </row>
    <row r="39" spans="2:10" x14ac:dyDescent="0.25">
      <c r="B39" s="15" t="s">
        <v>59</v>
      </c>
      <c r="C39" s="63"/>
      <c r="D39" s="66">
        <v>200</v>
      </c>
      <c r="E39" s="67">
        <v>8</v>
      </c>
      <c r="F39" s="67">
        <v>2.9</v>
      </c>
      <c r="G39" s="67">
        <v>11.6</v>
      </c>
      <c r="H39" s="44">
        <f>(E39+G39)*4+F39*9</f>
        <v>104.5</v>
      </c>
      <c r="I39" s="63"/>
      <c r="J39" s="64">
        <v>386</v>
      </c>
    </row>
    <row r="40" spans="2:10" x14ac:dyDescent="0.25">
      <c r="B40" s="20" t="s">
        <v>52</v>
      </c>
      <c r="C40" s="20" t="s">
        <v>35</v>
      </c>
      <c r="D40" s="17">
        <v>20</v>
      </c>
      <c r="E40" s="43">
        <v>1.62</v>
      </c>
      <c r="F40" s="43">
        <v>2.78</v>
      </c>
      <c r="G40" s="43">
        <v>14.62</v>
      </c>
      <c r="H40" s="44">
        <v>90</v>
      </c>
      <c r="I40" s="44">
        <v>6.6</v>
      </c>
      <c r="J40" s="17" t="s">
        <v>13</v>
      </c>
    </row>
    <row r="41" spans="2:10" x14ac:dyDescent="0.25">
      <c r="B41" s="23" t="s">
        <v>24</v>
      </c>
      <c r="C41" s="23"/>
      <c r="D41" s="26">
        <v>220</v>
      </c>
      <c r="E41" s="26">
        <v>9.6199999999999992</v>
      </c>
      <c r="F41" s="26">
        <v>5.68</v>
      </c>
      <c r="G41" s="45">
        <v>26.22</v>
      </c>
      <c r="H41" s="27">
        <v>195</v>
      </c>
      <c r="I41" s="27">
        <v>7</v>
      </c>
      <c r="J41" s="17"/>
    </row>
    <row r="42" spans="2:10" x14ac:dyDescent="0.25">
      <c r="B42" s="21" t="s">
        <v>19</v>
      </c>
      <c r="C42" s="21"/>
      <c r="D42" s="26">
        <f>D13+D17+D25+D29+D37+D41</f>
        <v>2510</v>
      </c>
      <c r="E42" s="26">
        <f>E13+E17+E25+E29+E37+E41</f>
        <v>97.47999999999999</v>
      </c>
      <c r="F42" s="26">
        <f>F13+F17+F25+F29+F37+F41</f>
        <v>105.38</v>
      </c>
      <c r="G42" s="26">
        <f>G13+G17+G25+G29+G37+G41</f>
        <v>348.27</v>
      </c>
      <c r="H42" s="27">
        <f>H13+H17+H25+H29+H37+H41</f>
        <v>2710.2</v>
      </c>
      <c r="I42" s="27">
        <v>315</v>
      </c>
      <c r="J42" s="17"/>
    </row>
    <row r="43" spans="2:10" x14ac:dyDescent="0.25">
      <c r="B43" s="71"/>
      <c r="C43" s="72"/>
      <c r="D43" s="72"/>
      <c r="E43" s="72"/>
      <c r="F43" s="72"/>
      <c r="G43" s="72"/>
      <c r="H43" s="72"/>
      <c r="I43" s="72"/>
      <c r="J43" s="73"/>
    </row>
    <row r="44" spans="2:10" x14ac:dyDescent="0.25">
      <c r="B44" s="3"/>
      <c r="C44" s="3"/>
    </row>
    <row r="45" spans="2:10" x14ac:dyDescent="0.25">
      <c r="B45" s="3"/>
      <c r="C45" s="3"/>
    </row>
    <row r="46" spans="2:10" x14ac:dyDescent="0.25">
      <c r="B46" s="3"/>
      <c r="C46" s="3"/>
    </row>
    <row r="47" spans="2:10" x14ac:dyDescent="0.25">
      <c r="B47" s="3"/>
      <c r="C47" s="3"/>
    </row>
    <row r="48" spans="2:10" x14ac:dyDescent="0.25">
      <c r="B48" s="3"/>
      <c r="C48" s="3"/>
    </row>
    <row r="49" spans="2:10" x14ac:dyDescent="0.25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5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5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5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5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5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5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5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5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5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5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5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5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5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5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5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5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5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5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5">
      <c r="B68" s="3"/>
      <c r="C68" s="3"/>
      <c r="D68" s="32"/>
      <c r="E68" s="32"/>
      <c r="F68" s="32"/>
      <c r="G68" s="32"/>
      <c r="H68" s="32"/>
      <c r="I68" s="32"/>
      <c r="J68" s="32"/>
    </row>
    <row r="69" spans="2:10" x14ac:dyDescent="0.25">
      <c r="B69" s="3"/>
      <c r="C69" s="3"/>
      <c r="D69" s="32"/>
      <c r="E69" s="32"/>
      <c r="F69" s="32"/>
      <c r="G69" s="32"/>
      <c r="H69" s="32"/>
      <c r="I69" s="32"/>
      <c r="J69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38:J38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zoomScaleNormal="100" workbookViewId="0">
      <selection activeCell="J3" sqref="J3"/>
    </sheetView>
  </sheetViews>
  <sheetFormatPr defaultColWidth="9.109375" defaultRowHeight="13.8" x14ac:dyDescent="0.25"/>
  <cols>
    <col min="1" max="1" width="2.5546875" style="32" customWidth="1"/>
    <col min="2" max="2" width="32.5546875" style="4" customWidth="1"/>
    <col min="3" max="3" width="13.88671875" style="4" customWidth="1"/>
    <col min="4" max="4" width="9.5546875" style="4" bestFit="1" customWidth="1"/>
    <col min="5" max="6" width="9.109375" style="30"/>
    <col min="7" max="7" width="10.88671875" style="30" customWidth="1"/>
    <col min="8" max="9" width="12.33203125" style="46" customWidth="1"/>
    <col min="10" max="10" width="15.44140625" style="47" customWidth="1"/>
    <col min="11" max="16384" width="9.109375" style="32"/>
  </cols>
  <sheetData>
    <row r="1" spans="2:12" s="31" customFormat="1" ht="15.6" x14ac:dyDescent="0.3">
      <c r="B1" s="1"/>
      <c r="C1" s="1"/>
      <c r="D1" s="1"/>
      <c r="E1" s="30"/>
      <c r="F1" s="84"/>
      <c r="G1" s="84"/>
      <c r="H1" s="84"/>
      <c r="I1" s="84"/>
      <c r="J1" s="84"/>
    </row>
    <row r="2" spans="2:12" s="31" customFormat="1" ht="15.6" x14ac:dyDescent="0.3">
      <c r="B2" s="2"/>
      <c r="C2" s="2"/>
      <c r="D2" s="2"/>
      <c r="E2" s="30"/>
      <c r="F2" s="85"/>
      <c r="G2" s="85"/>
      <c r="H2" s="85"/>
      <c r="I2" s="85"/>
      <c r="J2" s="85"/>
      <c r="L2" s="32"/>
    </row>
    <row r="3" spans="2:12" s="31" customFormat="1" ht="14.4" x14ac:dyDescent="0.3">
      <c r="B3" s="5" t="s">
        <v>41</v>
      </c>
      <c r="C3" s="6" t="s">
        <v>42</v>
      </c>
      <c r="D3" s="33"/>
      <c r="E3" s="34"/>
      <c r="F3" s="35"/>
      <c r="G3" s="7" t="s">
        <v>37</v>
      </c>
      <c r="H3" s="8"/>
      <c r="I3" s="9" t="s">
        <v>38</v>
      </c>
      <c r="J3" s="10" t="s">
        <v>65</v>
      </c>
    </row>
    <row r="4" spans="2:12" s="31" customFormat="1" ht="15.6" x14ac:dyDescent="0.3">
      <c r="B4" s="92"/>
      <c r="C4" s="92"/>
      <c r="D4" s="92"/>
      <c r="E4" s="30"/>
      <c r="F4" s="36"/>
      <c r="G4" s="36"/>
      <c r="H4" s="37"/>
      <c r="I4" s="37"/>
      <c r="J4" s="38"/>
    </row>
    <row r="5" spans="2:12" ht="28.5" customHeight="1" x14ac:dyDescent="0.25">
      <c r="B5" s="48" t="s">
        <v>5</v>
      </c>
      <c r="C5" s="49" t="s">
        <v>27</v>
      </c>
      <c r="D5" s="87" t="s">
        <v>6</v>
      </c>
      <c r="E5" s="89" t="s">
        <v>7</v>
      </c>
      <c r="F5" s="89"/>
      <c r="G5" s="89"/>
      <c r="H5" s="90" t="s">
        <v>8</v>
      </c>
      <c r="I5" s="39" t="s">
        <v>26</v>
      </c>
      <c r="J5" s="91" t="s">
        <v>9</v>
      </c>
    </row>
    <row r="6" spans="2:12" ht="15.6" x14ac:dyDescent="0.25">
      <c r="B6" s="28"/>
      <c r="C6" s="12"/>
      <c r="D6" s="88"/>
      <c r="E6" s="50" t="s">
        <v>10</v>
      </c>
      <c r="F6" s="50" t="s">
        <v>11</v>
      </c>
      <c r="G6" s="50" t="s">
        <v>12</v>
      </c>
      <c r="H6" s="90"/>
      <c r="I6" s="51"/>
      <c r="J6" s="91"/>
    </row>
    <row r="7" spans="2:12" ht="15.6" x14ac:dyDescent="0.25">
      <c r="B7" s="11"/>
      <c r="C7" s="78" t="s">
        <v>40</v>
      </c>
      <c r="D7" s="79"/>
      <c r="E7" s="79"/>
      <c r="F7" s="79"/>
      <c r="G7" s="79"/>
      <c r="H7" s="80"/>
      <c r="I7" s="51"/>
      <c r="J7" s="48"/>
    </row>
    <row r="8" spans="2:12" x14ac:dyDescent="0.25">
      <c r="B8" s="74" t="s">
        <v>20</v>
      </c>
      <c r="C8" s="74"/>
      <c r="D8" s="74"/>
      <c r="E8" s="74"/>
      <c r="F8" s="74"/>
      <c r="G8" s="74"/>
      <c r="H8" s="74"/>
      <c r="I8" s="74"/>
      <c r="J8" s="74"/>
    </row>
    <row r="9" spans="2:12" x14ac:dyDescent="0.25">
      <c r="B9" s="15" t="s">
        <v>43</v>
      </c>
      <c r="C9" s="15" t="s">
        <v>28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5">
      <c r="B10" s="15" t="s">
        <v>17</v>
      </c>
      <c r="C10" s="15" t="s">
        <v>30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.6" x14ac:dyDescent="0.25">
      <c r="B11" s="16" t="s">
        <v>44</v>
      </c>
      <c r="C11" s="16" t="s">
        <v>56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54</v>
      </c>
    </row>
    <row r="12" spans="2:12" x14ac:dyDescent="0.25">
      <c r="B12" s="20" t="s">
        <v>58</v>
      </c>
      <c r="C12" s="20" t="s">
        <v>29</v>
      </c>
      <c r="D12" s="64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5">
      <c r="B13" s="19" t="s">
        <v>21</v>
      </c>
      <c r="C13" s="19"/>
      <c r="D13" s="26">
        <v>570</v>
      </c>
      <c r="E13" s="41">
        <v>18.3</v>
      </c>
      <c r="F13" s="41">
        <v>23.7</v>
      </c>
      <c r="G13" s="41">
        <v>81.099999999999994</v>
      </c>
      <c r="H13" s="42">
        <v>611</v>
      </c>
      <c r="I13" s="42">
        <v>41</v>
      </c>
      <c r="J13" s="17"/>
    </row>
    <row r="14" spans="2:12" x14ac:dyDescent="0.25">
      <c r="B14" s="81" t="s">
        <v>0</v>
      </c>
      <c r="C14" s="82"/>
      <c r="D14" s="82"/>
      <c r="E14" s="82"/>
      <c r="F14" s="82"/>
      <c r="G14" s="82"/>
      <c r="H14" s="82"/>
      <c r="I14" s="82"/>
      <c r="J14" s="83"/>
    </row>
    <row r="15" spans="2:12" x14ac:dyDescent="0.25">
      <c r="B15" s="94" t="s">
        <v>63</v>
      </c>
      <c r="C15" s="94" t="s">
        <v>64</v>
      </c>
      <c r="D15" s="95">
        <v>25</v>
      </c>
      <c r="E15" s="96">
        <v>4.75</v>
      </c>
      <c r="F15" s="96">
        <v>4.75</v>
      </c>
      <c r="G15" s="96">
        <v>36</v>
      </c>
      <c r="H15" s="97">
        <v>206</v>
      </c>
      <c r="I15" s="97">
        <v>10</v>
      </c>
      <c r="J15" s="95" t="s">
        <v>13</v>
      </c>
      <c r="K15" s="98"/>
    </row>
    <row r="16" spans="2:12" x14ac:dyDescent="0.25">
      <c r="B16" s="15" t="s">
        <v>61</v>
      </c>
      <c r="C16" s="15" t="s">
        <v>62</v>
      </c>
      <c r="D16" s="66">
        <v>200</v>
      </c>
      <c r="E16" s="67">
        <v>3.07</v>
      </c>
      <c r="F16" s="67">
        <v>1.07</v>
      </c>
      <c r="G16" s="67">
        <v>41.99</v>
      </c>
      <c r="H16" s="93">
        <v>190</v>
      </c>
      <c r="I16" s="93">
        <v>38</v>
      </c>
      <c r="J16" s="66">
        <v>394</v>
      </c>
    </row>
    <row r="17" spans="2:11" x14ac:dyDescent="0.25">
      <c r="B17" s="21" t="s">
        <v>23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1" x14ac:dyDescent="0.25">
      <c r="B18" s="75" t="s">
        <v>1</v>
      </c>
      <c r="C18" s="76"/>
      <c r="D18" s="76"/>
      <c r="E18" s="76"/>
      <c r="F18" s="76"/>
      <c r="G18" s="76"/>
      <c r="H18" s="76"/>
      <c r="I18" s="76"/>
      <c r="J18" s="77"/>
    </row>
    <row r="19" spans="2:11" x14ac:dyDescent="0.25">
      <c r="B19" s="15" t="s">
        <v>45</v>
      </c>
      <c r="C19" s="15" t="s">
        <v>32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1" x14ac:dyDescent="0.25">
      <c r="B20" s="15" t="s">
        <v>47</v>
      </c>
      <c r="C20" s="15" t="s">
        <v>34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1" x14ac:dyDescent="0.25">
      <c r="B21" s="15" t="s">
        <v>46</v>
      </c>
      <c r="C21" s="15" t="s">
        <v>33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1" x14ac:dyDescent="0.25">
      <c r="B22" s="15" t="s">
        <v>48</v>
      </c>
      <c r="C22" s="15" t="s">
        <v>57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1" x14ac:dyDescent="0.25">
      <c r="B23" s="15" t="s">
        <v>17</v>
      </c>
      <c r="C23" s="15" t="s">
        <v>36</v>
      </c>
      <c r="D23" s="17">
        <v>200</v>
      </c>
      <c r="E23" s="24">
        <v>0.2</v>
      </c>
      <c r="F23" s="24">
        <v>0</v>
      </c>
      <c r="G23" s="24">
        <v>9.1</v>
      </c>
      <c r="H23" s="55">
        <f t="shared" ref="H23" si="0">(E23+G23)*4+F23*9</f>
        <v>37.199999999999996</v>
      </c>
      <c r="I23" s="25">
        <v>2</v>
      </c>
      <c r="J23" s="40">
        <v>685</v>
      </c>
    </row>
    <row r="24" spans="2:11" x14ac:dyDescent="0.25">
      <c r="B24" s="20" t="s">
        <v>14</v>
      </c>
      <c r="C24" s="20" t="s">
        <v>31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ref="H24" si="1">(E24+G24)*4+F24*9</f>
        <v>351.1</v>
      </c>
      <c r="I24" s="44">
        <v>7</v>
      </c>
      <c r="J24" s="17">
        <v>366</v>
      </c>
    </row>
    <row r="25" spans="2:11" x14ac:dyDescent="0.25">
      <c r="B25" s="22" t="s">
        <v>15</v>
      </c>
      <c r="C25" s="22"/>
      <c r="D25" s="26">
        <f>SUM(D19:D24)</f>
        <v>980</v>
      </c>
      <c r="E25" s="41">
        <f>SUM(E19:E24)</f>
        <v>42.8</v>
      </c>
      <c r="F25" s="41">
        <f>SUM(F19:F24)</f>
        <v>29.5</v>
      </c>
      <c r="G25" s="41">
        <f>SUM(G19:G24)</f>
        <v>162.89999999999998</v>
      </c>
      <c r="H25" s="42">
        <f>SUM(H19:H24)</f>
        <v>1088.3000000000002</v>
      </c>
      <c r="I25" s="42">
        <v>103</v>
      </c>
      <c r="J25" s="17"/>
    </row>
    <row r="26" spans="2:11" x14ac:dyDescent="0.25">
      <c r="B26" s="75" t="s">
        <v>2</v>
      </c>
      <c r="C26" s="76"/>
      <c r="D26" s="76"/>
      <c r="E26" s="76"/>
      <c r="F26" s="76"/>
      <c r="G26" s="76"/>
      <c r="H26" s="76"/>
      <c r="I26" s="76"/>
      <c r="J26" s="77"/>
    </row>
    <row r="27" spans="2:11" s="65" customFormat="1" x14ac:dyDescent="0.25">
      <c r="B27" s="15" t="s">
        <v>17</v>
      </c>
      <c r="C27" s="15" t="s">
        <v>36</v>
      </c>
      <c r="D27" s="17">
        <v>200</v>
      </c>
      <c r="E27" s="24">
        <v>0.2</v>
      </c>
      <c r="F27" s="24">
        <v>0</v>
      </c>
      <c r="G27" s="24">
        <v>9.1</v>
      </c>
      <c r="H27" s="55">
        <f t="shared" ref="H27" si="2">(E27+G27)*4+F27*9</f>
        <v>37.199999999999996</v>
      </c>
      <c r="I27" s="25">
        <v>2</v>
      </c>
      <c r="J27" s="40">
        <v>685</v>
      </c>
      <c r="K27" s="32"/>
    </row>
    <row r="28" spans="2:11" x14ac:dyDescent="0.25">
      <c r="B28" s="15" t="s">
        <v>49</v>
      </c>
      <c r="C28" s="15" t="s">
        <v>53</v>
      </c>
      <c r="D28" s="17">
        <v>200</v>
      </c>
      <c r="E28" s="24">
        <v>21.4</v>
      </c>
      <c r="F28" s="24">
        <v>17.399999999999999</v>
      </c>
      <c r="G28" s="24">
        <v>33.1</v>
      </c>
      <c r="H28" s="18">
        <v>312</v>
      </c>
      <c r="I28" s="25">
        <v>40</v>
      </c>
      <c r="J28" s="40">
        <v>467</v>
      </c>
    </row>
    <row r="29" spans="2:11" x14ac:dyDescent="0.25">
      <c r="B29" s="23" t="s">
        <v>16</v>
      </c>
      <c r="C29" s="23"/>
      <c r="D29" s="26">
        <f>SUM(D28:D28)</f>
        <v>200</v>
      </c>
      <c r="E29" s="41">
        <f>SUM(E28:E28)</f>
        <v>21.4</v>
      </c>
      <c r="F29" s="41">
        <f>SUM(F28:F28)</f>
        <v>17.399999999999999</v>
      </c>
      <c r="G29" s="41">
        <v>66.099999999999994</v>
      </c>
      <c r="H29" s="42">
        <f>SUM(H28:H28)</f>
        <v>312</v>
      </c>
      <c r="I29" s="42">
        <v>60</v>
      </c>
      <c r="J29" s="17"/>
    </row>
    <row r="30" spans="2:11" x14ac:dyDescent="0.25">
      <c r="B30" s="75" t="s">
        <v>3</v>
      </c>
      <c r="C30" s="76"/>
      <c r="D30" s="76"/>
      <c r="E30" s="76"/>
      <c r="F30" s="76"/>
      <c r="G30" s="76"/>
      <c r="H30" s="76"/>
      <c r="I30" s="76"/>
      <c r="J30" s="77"/>
    </row>
    <row r="31" spans="2:11" x14ac:dyDescent="0.25">
      <c r="B31" s="15" t="s">
        <v>50</v>
      </c>
      <c r="C31" s="15" t="s">
        <v>28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1" x14ac:dyDescent="0.25">
      <c r="B32" s="15" t="s">
        <v>51</v>
      </c>
      <c r="C32" s="15" t="s">
        <v>33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55</v>
      </c>
    </row>
    <row r="33" spans="2:10" x14ac:dyDescent="0.25">
      <c r="B33" s="15" t="s">
        <v>60</v>
      </c>
      <c r="C33" s="15" t="s">
        <v>29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5">
      <c r="B34" s="15" t="s">
        <v>17</v>
      </c>
      <c r="C34" s="15" t="s">
        <v>36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3">(E34+G34)*4+F34*9</f>
        <v>37.199999999999996</v>
      </c>
      <c r="I34" s="25">
        <v>2</v>
      </c>
      <c r="J34" s="40">
        <v>685</v>
      </c>
    </row>
    <row r="35" spans="2:10" ht="15.6" x14ac:dyDescent="0.25">
      <c r="B35" s="20" t="s">
        <v>22</v>
      </c>
      <c r="C35" s="20" t="s">
        <v>31</v>
      </c>
      <c r="D35" s="17">
        <v>100</v>
      </c>
      <c r="E35" s="59">
        <v>7.9</v>
      </c>
      <c r="F35" s="59">
        <v>1</v>
      </c>
      <c r="G35" s="59">
        <v>48.3</v>
      </c>
      <c r="H35" s="56">
        <v>246</v>
      </c>
      <c r="I35" s="44">
        <v>4.8</v>
      </c>
      <c r="J35" s="17">
        <v>366</v>
      </c>
    </row>
    <row r="36" spans="2:10" x14ac:dyDescent="0.25">
      <c r="B36" s="20" t="s">
        <v>25</v>
      </c>
      <c r="C36" s="20" t="s">
        <v>29</v>
      </c>
      <c r="D36" s="61">
        <v>10</v>
      </c>
      <c r="E36" s="62">
        <v>0.1</v>
      </c>
      <c r="F36" s="62">
        <v>8.3000000000000007</v>
      </c>
      <c r="G36" s="62">
        <v>0.1</v>
      </c>
      <c r="H36" s="18">
        <f t="shared" si="3"/>
        <v>75.5</v>
      </c>
      <c r="I36" s="18">
        <v>5.8</v>
      </c>
      <c r="J36" s="17">
        <v>365</v>
      </c>
    </row>
    <row r="37" spans="2:10" x14ac:dyDescent="0.25">
      <c r="B37" s="21" t="s">
        <v>18</v>
      </c>
      <c r="C37" s="21"/>
      <c r="D37" s="26">
        <f>SUM(D31:D36)</f>
        <v>710</v>
      </c>
      <c r="E37" s="45">
        <f t="shared" ref="E37:H37" si="4">SUM(E31:E36)</f>
        <v>27.300000000000004</v>
      </c>
      <c r="F37" s="45">
        <f t="shared" si="4"/>
        <v>25.2</v>
      </c>
      <c r="G37" s="45">
        <f t="shared" si="4"/>
        <v>88.1</v>
      </c>
      <c r="H37" s="27">
        <f t="shared" si="4"/>
        <v>699.7</v>
      </c>
      <c r="I37" s="27">
        <v>88</v>
      </c>
      <c r="J37" s="17"/>
    </row>
    <row r="38" spans="2:10" x14ac:dyDescent="0.25">
      <c r="B38" s="75" t="s">
        <v>4</v>
      </c>
      <c r="C38" s="76"/>
      <c r="D38" s="76"/>
      <c r="E38" s="76"/>
      <c r="F38" s="76"/>
      <c r="G38" s="76"/>
      <c r="H38" s="76"/>
      <c r="I38" s="76"/>
      <c r="J38" s="77"/>
    </row>
    <row r="39" spans="2:10" x14ac:dyDescent="0.25">
      <c r="B39" s="15" t="s">
        <v>59</v>
      </c>
      <c r="C39" s="68"/>
      <c r="D39" s="66">
        <v>200</v>
      </c>
      <c r="E39" s="67">
        <v>8</v>
      </c>
      <c r="F39" s="67">
        <v>2.9</v>
      </c>
      <c r="G39" s="67">
        <v>11.6</v>
      </c>
      <c r="H39" s="44">
        <f>(E39+G39)*4+F39*9</f>
        <v>104.5</v>
      </c>
      <c r="I39" s="68"/>
      <c r="J39" s="64">
        <v>386</v>
      </c>
    </row>
    <row r="40" spans="2:10" ht="15.6" x14ac:dyDescent="0.25">
      <c r="B40" s="15" t="s">
        <v>52</v>
      </c>
      <c r="C40" s="15" t="s">
        <v>35</v>
      </c>
      <c r="D40" s="69">
        <v>30</v>
      </c>
      <c r="E40" s="70">
        <v>2.4300000000000002</v>
      </c>
      <c r="F40" s="70">
        <v>4.0999999999999996</v>
      </c>
      <c r="G40" s="70">
        <v>21.93</v>
      </c>
      <c r="H40" s="56">
        <v>80</v>
      </c>
      <c r="I40" s="44">
        <v>10</v>
      </c>
      <c r="J40" s="17"/>
    </row>
    <row r="41" spans="2:10" x14ac:dyDescent="0.25">
      <c r="B41" s="23" t="s">
        <v>24</v>
      </c>
      <c r="C41" s="23"/>
      <c r="D41" s="26">
        <v>230</v>
      </c>
      <c r="E41" s="26">
        <v>10.43</v>
      </c>
      <c r="F41" s="26">
        <v>7</v>
      </c>
      <c r="G41" s="45">
        <v>33.53</v>
      </c>
      <c r="H41" s="27">
        <v>185</v>
      </c>
      <c r="I41" s="27">
        <v>10</v>
      </c>
      <c r="J41" s="17"/>
    </row>
    <row r="42" spans="2:10" x14ac:dyDescent="0.25">
      <c r="B42" s="21" t="s">
        <v>19</v>
      </c>
      <c r="C42" s="21"/>
      <c r="D42" s="26">
        <f>D13+D17+D25+D29+D37+D41</f>
        <v>2940</v>
      </c>
      <c r="E42" s="26">
        <f>E13+E17+E25+E29+E37+E41</f>
        <v>124.09</v>
      </c>
      <c r="F42" s="26">
        <f>F13+F17+F25+F29+F37+F41</f>
        <v>122.96</v>
      </c>
      <c r="G42" s="26">
        <f>G13+G17+G25+G29+G37+G41</f>
        <v>474.85</v>
      </c>
      <c r="H42" s="27">
        <v>3452</v>
      </c>
      <c r="I42" s="27">
        <v>358</v>
      </c>
      <c r="J42" s="17"/>
    </row>
    <row r="43" spans="2:10" x14ac:dyDescent="0.25">
      <c r="B43" s="71"/>
      <c r="C43" s="72"/>
      <c r="D43" s="72"/>
      <c r="E43" s="72"/>
      <c r="F43" s="72"/>
      <c r="G43" s="72"/>
      <c r="H43" s="72"/>
      <c r="I43" s="72"/>
      <c r="J43" s="73"/>
    </row>
    <row r="44" spans="2:10" x14ac:dyDescent="0.25">
      <c r="B44" s="3"/>
      <c r="C44" s="3"/>
    </row>
    <row r="45" spans="2:10" x14ac:dyDescent="0.25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5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5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5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5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5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5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5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5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5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5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5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5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5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5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5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5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5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5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5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5">
      <c r="B65" s="3"/>
      <c r="C65" s="3"/>
      <c r="D65" s="32"/>
      <c r="E65" s="32"/>
      <c r="F65" s="32"/>
      <c r="G65" s="32"/>
      <c r="H65" s="32"/>
      <c r="I65" s="32"/>
      <c r="J65" s="3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2025-12-22T13:29:06Z</dcterms:modified>
</cp:coreProperties>
</file>