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 activeTab="1"/>
  </bookViews>
  <sheets>
    <sheet name="меню 7-11 лет" sheetId="2" r:id="rId1"/>
    <sheet name="меню 12 лет и старше" sheetId="5" r:id="rId2"/>
  </sheets>
  <calcPr calcId="152511"/>
</workbook>
</file>

<file path=xl/calcChain.xml><?xml version="1.0" encoding="utf-8"?>
<calcChain xmlns="http://schemas.openxmlformats.org/spreadsheetml/2006/main">
  <c r="H27" i="2" l="1"/>
  <c r="H27" i="5"/>
  <c r="H23" i="5"/>
  <c r="H23" i="2"/>
  <c r="H39" i="5" l="1"/>
  <c r="H39" i="2" l="1"/>
  <c r="H12" i="5" l="1"/>
  <c r="H12" i="2"/>
  <c r="H36" i="5" l="1"/>
  <c r="H34" i="5"/>
  <c r="H29" i="5"/>
  <c r="F29" i="5"/>
  <c r="E29" i="5"/>
  <c r="D29" i="5"/>
  <c r="H10" i="5"/>
  <c r="H24" i="5" l="1"/>
  <c r="G37" i="5"/>
  <c r="F37" i="5"/>
  <c r="E37" i="5"/>
  <c r="D37" i="5"/>
  <c r="G25" i="5"/>
  <c r="F25" i="5"/>
  <c r="E25" i="5"/>
  <c r="D25" i="5"/>
  <c r="H36" i="2"/>
  <c r="E37" i="2"/>
  <c r="F37" i="2"/>
  <c r="G37" i="2"/>
  <c r="D37" i="2"/>
  <c r="H11" i="2"/>
  <c r="H10" i="2"/>
  <c r="H35" i="2"/>
  <c r="H34" i="2"/>
  <c r="G29" i="2"/>
  <c r="F29" i="2"/>
  <c r="E29" i="2"/>
  <c r="D29" i="2"/>
  <c r="G25" i="2"/>
  <c r="F25" i="2"/>
  <c r="E25" i="2"/>
  <c r="D25" i="2"/>
  <c r="F42" i="5" l="1"/>
  <c r="D42" i="5"/>
  <c r="H37" i="5"/>
  <c r="G42" i="5"/>
  <c r="H25" i="5"/>
  <c r="E42" i="5"/>
  <c r="H29" i="2"/>
  <c r="H25" i="2"/>
  <c r="G42" i="2"/>
  <c r="E42" i="2"/>
  <c r="D42" i="2"/>
  <c r="F42" i="2"/>
  <c r="H42" i="2" l="1"/>
</calcChain>
</file>

<file path=xl/sharedStrings.xml><?xml version="1.0" encoding="utf-8"?>
<sst xmlns="http://schemas.openxmlformats.org/spreadsheetml/2006/main" count="151" uniqueCount="66">
  <si>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</si>
  <si>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</si>
  <si>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</si>
  <si>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</si>
  <si>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</si>
  <si>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</si>
  <si>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</si>
  <si>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</si>
  <si>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</si>
  <si>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</si>
  <si>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</si>
  <si>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</si>
  <si>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</si>
  <si>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</si>
  <si>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</si>
  <si>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</si>
  <si>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</si>
  <si>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</si>
  <si>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</si>
  <si>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</si>
  <si>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</si>
  <si>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</si>
  <si>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</si>
  <si>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</si>
  <si>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</si>
  <si>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Масло сливочное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</si>
  <si>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</si>
  <si>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</si>
  <si>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</si>
  <si>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</si>
  <si>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</si>
  <si>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</si>
  <si>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1 блюдо</t>
  </si>
  <si>
    <t>Гарнир</t>
  </si>
  <si>
    <t>2 блюдо</t>
  </si>
  <si>
    <t>Сладкое</t>
  </si>
  <si>
    <t>Гор. Напиток</t>
  </si>
  <si>
    <t>Отд./корп</t>
  </si>
  <si>
    <t xml:space="preserve">День </t>
  </si>
  <si>
    <t>Для детей от 7-11 лет</t>
  </si>
  <si>
    <t>Для детей от 12 лет и старше</t>
  </si>
  <si>
    <t>Школа</t>
  </si>
  <si>
    <t xml:space="preserve">  ГБОУ "СЛШ" Минпросвещения КБР</t>
  </si>
  <si>
    <t>Каша манная  молочная</t>
  </si>
  <si>
    <t xml:space="preserve">Хлеб пшеничный со сл. маслом </t>
  </si>
  <si>
    <t>Суп с макаронными изделиями</t>
  </si>
  <si>
    <t>Гречка отварная</t>
  </si>
  <si>
    <t>Гуляш говяжий</t>
  </si>
  <si>
    <t>Салат витаминный</t>
  </si>
  <si>
    <t>Пудинг из творога запеченный</t>
  </si>
  <si>
    <t xml:space="preserve">Рыба запеченная с морковью </t>
  </si>
  <si>
    <t>Пюре картофельное</t>
  </si>
  <si>
    <t>Вафли</t>
  </si>
  <si>
    <t>Выпечка</t>
  </si>
  <si>
    <t>366/365</t>
  </si>
  <si>
    <t>520(3)</t>
  </si>
  <si>
    <t>Хлеб белый/закуска</t>
  </si>
  <si>
    <t>Салат</t>
  </si>
  <si>
    <t>Яйцо отварное</t>
  </si>
  <si>
    <t xml:space="preserve">Йогурт питьевой </t>
  </si>
  <si>
    <t>Огурцы консервированные</t>
  </si>
  <si>
    <t>Банан</t>
  </si>
  <si>
    <t>Фрукт</t>
  </si>
  <si>
    <t>Печенье</t>
  </si>
  <si>
    <t xml:space="preserve">Сладкое </t>
  </si>
  <si>
    <t>23.12.2025г.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</si>
</sst>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.5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8" fillId="2" borderId="0" xfId="0" applyFont="1" applyFill="1" applyAlignment="1"/>
    <xf numFmtId="0" fontId="8" fillId="2" borderId="4" xfId="0" applyFont="1" applyFill="1" applyBorder="1" applyAlignment="1"/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6" fillId="2" borderId="0" xfId="0" applyFont="1" applyFill="1"/>
    <xf numFmtId="0" fontId="2" fillId="2" borderId="0" xfId="0" applyFont="1" applyFill="1" applyAlignment="1">
      <alignment wrapText="1"/>
    </xf>
    <xf numFmtId="0" fontId="8" fillId="2" borderId="5" xfId="0" applyFont="1" applyFill="1" applyBorder="1" applyAlignment="1"/>
    <xf numFmtId="2" fontId="8" fillId="2" borderId="5" xfId="0" applyNumberFormat="1" applyFont="1" applyFill="1" applyBorder="1" applyAlignment="1">
      <alignment horizontal="center" wrapText="1"/>
    </xf>
    <xf numFmtId="2" fontId="8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0" xfId="0" applyNumberFormat="1" applyFont="1" applyFill="1" applyAlignment="1">
      <alignment horizontal="center" wrapText="1"/>
    </xf>
    <xf numFmtId="1" fontId="8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 wrapText="1"/>
    </xf>
    <xf numFmtId="1" fontId="10" fillId="2" borderId="6" xfId="0" applyNumberFormat="1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3" fillId="2" borderId="6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1" fontId="10" fillId="0" borderId="1" xfId="0" applyNumberFormat="1" applyFont="1" applyBorder="1" applyAlignment="1">
      <alignment horizontal="center" wrapText="1"/>
    </xf>
    <xf numFmtId="0" fontId="17" fillId="2" borderId="1" xfId="0" applyFont="1" applyFill="1" applyBorder="1" applyAlignment="1">
      <alignment horizontal="left" wrapText="1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wrapText="1"/>
    </xf>
    <xf numFmtId="1" fontId="17" fillId="0" borderId="1" xfId="0" applyNumberFormat="1" applyFont="1" applyBorder="1" applyAlignment="1">
      <alignment horizontal="center" wrapText="1"/>
    </xf>
    <xf numFmtId="0" fontId="18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zoomScaleNormal="100" workbookViewId="0">
      <selection activeCell="J3" sqref="J3"/>
    </sheetView>
  </sheetViews>
  <sheetFormatPr defaultColWidth="9.109375" defaultRowHeight="13.8" x14ac:dyDescent="0.25"/>
  <cols>
    <col min="1" max="1" width="2.5546875" style="32" customWidth="1"/>
    <col min="2" max="2" width="32.5546875" style="4" customWidth="1"/>
    <col min="3" max="3" width="11" style="4" customWidth="1"/>
    <col min="4" max="4" width="9.5546875" style="4" bestFit="1" customWidth="1"/>
    <col min="5" max="6" width="9.109375" style="30"/>
    <col min="7" max="7" width="10.88671875" style="30" customWidth="1"/>
    <col min="8" max="9" width="12.33203125" style="46" customWidth="1"/>
    <col min="10" max="10" width="11.5546875" style="47" customWidth="1"/>
    <col min="11" max="16384" width="9.109375" style="32"/>
  </cols>
  <sheetData>
    <row r="1" spans="2:12" s="31" customFormat="1" ht="15.6" x14ac:dyDescent="0.3">
      <c r="B1" s="1"/>
      <c r="C1" s="1"/>
      <c r="D1" s="1"/>
      <c r="E1" s="30"/>
      <c r="F1" s="84"/>
      <c r="G1" s="84"/>
      <c r="H1" s="84"/>
      <c r="I1" s="84"/>
      <c r="J1" s="84"/>
    </row>
    <row r="2" spans="2:12" s="31" customFormat="1" ht="15.6" x14ac:dyDescent="0.3">
      <c r="B2" s="2"/>
      <c r="C2" s="2"/>
      <c r="D2" s="2"/>
      <c r="E2" s="30"/>
      <c r="F2" s="85"/>
      <c r="G2" s="85"/>
      <c r="H2" s="85"/>
      <c r="I2" s="85"/>
      <c r="J2" s="85"/>
      <c r="L2" s="32"/>
    </row>
    <row r="3" spans="2:12" s="31" customFormat="1" ht="14.4" x14ac:dyDescent="0.3">
      <c r="B3" s="5" t="s">
        <v>41</v>
      </c>
      <c r="C3" s="6" t="s">
        <v>42</v>
      </c>
      <c r="D3" s="33"/>
      <c r="E3" s="34"/>
      <c r="F3" s="35"/>
      <c r="G3" s="7" t="s">
        <v>37</v>
      </c>
      <c r="H3" s="8"/>
      <c r="I3" s="9" t="s">
        <v>38</v>
      </c>
      <c r="J3" s="10" t="s">
        <v>65</v>
      </c>
    </row>
    <row r="4" spans="2:12" s="31" customFormat="1" ht="14.4" x14ac:dyDescent="0.3">
      <c r="B4" s="86"/>
      <c r="C4" s="86"/>
      <c r="D4" s="86"/>
      <c r="E4" s="52"/>
      <c r="F4" s="52"/>
      <c r="G4" s="52"/>
      <c r="H4" s="53"/>
      <c r="I4" s="53"/>
      <c r="J4" s="54"/>
    </row>
    <row r="5" spans="2:12" ht="28.5" customHeight="1" x14ac:dyDescent="0.25">
      <c r="B5" s="48" t="s">
        <v>5</v>
      </c>
      <c r="C5" s="49" t="s">
        <v>27</v>
      </c>
      <c r="D5" s="87" t="s">
        <v>6</v>
      </c>
      <c r="E5" s="89" t="s">
        <v>7</v>
      </c>
      <c r="F5" s="89"/>
      <c r="G5" s="89"/>
      <c r="H5" s="90" t="s">
        <v>8</v>
      </c>
      <c r="I5" s="39" t="s">
        <v>26</v>
      </c>
      <c r="J5" s="91" t="s">
        <v>9</v>
      </c>
    </row>
    <row r="6" spans="2:12" x14ac:dyDescent="0.25">
      <c r="B6" s="29"/>
      <c r="C6" s="14"/>
      <c r="D6" s="88"/>
      <c r="E6" s="50" t="s">
        <v>10</v>
      </c>
      <c r="F6" s="50" t="s">
        <v>11</v>
      </c>
      <c r="G6" s="50" t="s">
        <v>12</v>
      </c>
      <c r="H6" s="90"/>
      <c r="I6" s="51"/>
      <c r="J6" s="91"/>
    </row>
    <row r="7" spans="2:12" x14ac:dyDescent="0.25">
      <c r="B7" s="13"/>
      <c r="C7" s="78" t="s">
        <v>39</v>
      </c>
      <c r="D7" s="79"/>
      <c r="E7" s="79"/>
      <c r="F7" s="79"/>
      <c r="G7" s="80"/>
      <c r="H7" s="51"/>
      <c r="I7" s="51"/>
      <c r="J7" s="48"/>
    </row>
    <row r="8" spans="2:12" x14ac:dyDescent="0.25">
      <c r="B8" s="74" t="s">
        <v>20</v>
      </c>
      <c r="C8" s="74"/>
      <c r="D8" s="74"/>
      <c r="E8" s="74"/>
      <c r="F8" s="74"/>
      <c r="G8" s="74"/>
      <c r="H8" s="74"/>
      <c r="I8" s="74"/>
      <c r="J8" s="74"/>
    </row>
    <row r="9" spans="2:12" x14ac:dyDescent="0.25">
      <c r="B9" s="15" t="s">
        <v>43</v>
      </c>
      <c r="C9" s="15" t="s">
        <v>28</v>
      </c>
      <c r="D9" s="17">
        <v>200</v>
      </c>
      <c r="E9" s="24">
        <v>6.2</v>
      </c>
      <c r="F9" s="24">
        <v>8.1999999999999993</v>
      </c>
      <c r="G9" s="24">
        <v>30.3</v>
      </c>
      <c r="H9" s="18">
        <v>220</v>
      </c>
      <c r="I9" s="25">
        <v>14</v>
      </c>
      <c r="J9" s="40">
        <v>311</v>
      </c>
    </row>
    <row r="10" spans="2:12" ht="27.6" x14ac:dyDescent="0.25">
      <c r="B10" s="15" t="s">
        <v>17</v>
      </c>
      <c r="C10" s="15" t="s">
        <v>30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ht="41.4" x14ac:dyDescent="0.25">
      <c r="B11" s="16" t="s">
        <v>44</v>
      </c>
      <c r="C11" s="16" t="s">
        <v>56</v>
      </c>
      <c r="D11" s="17">
        <v>70</v>
      </c>
      <c r="E11" s="17">
        <v>4.9000000000000004</v>
      </c>
      <c r="F11" s="17">
        <v>8.9</v>
      </c>
      <c r="G11" s="17">
        <v>29.01</v>
      </c>
      <c r="H11" s="18">
        <f>(E11+G11)*4+F11*9</f>
        <v>215.74</v>
      </c>
      <c r="I11" s="18">
        <v>9</v>
      </c>
      <c r="J11" s="17" t="s">
        <v>54</v>
      </c>
    </row>
    <row r="12" spans="2:12" x14ac:dyDescent="0.25">
      <c r="B12" s="20" t="s">
        <v>58</v>
      </c>
      <c r="C12" s="20" t="s">
        <v>29</v>
      </c>
      <c r="D12" s="64">
        <v>40</v>
      </c>
      <c r="E12" s="43">
        <v>4.8</v>
      </c>
      <c r="F12" s="43">
        <v>4.4000000000000004</v>
      </c>
      <c r="G12" s="43">
        <v>0.2</v>
      </c>
      <c r="H12" s="44">
        <f>(E12+G12)*4+F12*9</f>
        <v>59.6</v>
      </c>
      <c r="I12" s="44">
        <v>11.4</v>
      </c>
      <c r="J12" s="17">
        <v>209</v>
      </c>
    </row>
    <row r="13" spans="2:12" x14ac:dyDescent="0.25">
      <c r="B13" s="19" t="s">
        <v>21</v>
      </c>
      <c r="C13" s="19"/>
      <c r="D13" s="26">
        <v>510</v>
      </c>
      <c r="E13" s="41">
        <v>16.100000000000001</v>
      </c>
      <c r="F13" s="41">
        <v>21.5</v>
      </c>
      <c r="G13" s="41">
        <v>68.61</v>
      </c>
      <c r="H13" s="42">
        <v>533</v>
      </c>
      <c r="I13" s="42">
        <v>36</v>
      </c>
      <c r="J13" s="17"/>
    </row>
    <row r="14" spans="2:12" x14ac:dyDescent="0.25">
      <c r="B14" s="81" t="s">
        <v>0</v>
      </c>
      <c r="C14" s="82"/>
      <c r="D14" s="82"/>
      <c r="E14" s="82"/>
      <c r="F14" s="82"/>
      <c r="G14" s="82"/>
      <c r="H14" s="82"/>
      <c r="I14" s="82"/>
      <c r="J14" s="83"/>
    </row>
    <row r="15" spans="2:12" x14ac:dyDescent="0.25">
      <c r="B15" s="94" t="s">
        <v>63</v>
      </c>
      <c r="C15" s="94" t="s">
        <v>64</v>
      </c>
      <c r="D15" s="95">
        <v>25</v>
      </c>
      <c r="E15" s="96">
        <v>4.75</v>
      </c>
      <c r="F15" s="96">
        <v>4.75</v>
      </c>
      <c r="G15" s="96">
        <v>36</v>
      </c>
      <c r="H15" s="97">
        <v>206</v>
      </c>
      <c r="I15" s="97">
        <v>10</v>
      </c>
      <c r="J15" s="95" t="s">
        <v>13</v>
      </c>
      <c r="K15" s="98"/>
    </row>
    <row r="16" spans="2:12" x14ac:dyDescent="0.25">
      <c r="B16" s="15" t="s">
        <v>61</v>
      </c>
      <c r="C16" s="15" t="s">
        <v>62</v>
      </c>
      <c r="D16" s="66">
        <v>200</v>
      </c>
      <c r="E16" s="67">
        <v>3.07</v>
      </c>
      <c r="F16" s="67">
        <v>1.07</v>
      </c>
      <c r="G16" s="67">
        <v>41.99</v>
      </c>
      <c r="H16" s="93">
        <v>190</v>
      </c>
      <c r="I16" s="93">
        <v>38</v>
      </c>
      <c r="J16" s="66">
        <v>394</v>
      </c>
    </row>
    <row r="17" spans="2:11" x14ac:dyDescent="0.25">
      <c r="B17" s="21" t="s">
        <v>23</v>
      </c>
      <c r="C17" s="21"/>
      <c r="D17" s="26">
        <v>250</v>
      </c>
      <c r="E17" s="41">
        <v>3.86</v>
      </c>
      <c r="F17" s="41">
        <v>20.16</v>
      </c>
      <c r="G17" s="41">
        <v>43.12</v>
      </c>
      <c r="H17" s="42">
        <v>332</v>
      </c>
      <c r="I17" s="42">
        <v>56</v>
      </c>
      <c r="J17" s="17"/>
    </row>
    <row r="18" spans="2:11" x14ac:dyDescent="0.25">
      <c r="B18" s="75" t="s">
        <v>1</v>
      </c>
      <c r="C18" s="76"/>
      <c r="D18" s="76"/>
      <c r="E18" s="76"/>
      <c r="F18" s="76"/>
      <c r="G18" s="76"/>
      <c r="H18" s="76"/>
      <c r="I18" s="76"/>
      <c r="J18" s="77"/>
    </row>
    <row r="19" spans="2:11" x14ac:dyDescent="0.25">
      <c r="B19" s="15" t="s">
        <v>45</v>
      </c>
      <c r="C19" s="15" t="s">
        <v>32</v>
      </c>
      <c r="D19" s="17">
        <v>200</v>
      </c>
      <c r="E19" s="24">
        <v>4.4000000000000004</v>
      </c>
      <c r="F19" s="24">
        <v>3.6</v>
      </c>
      <c r="G19" s="24">
        <v>16.16</v>
      </c>
      <c r="H19" s="18">
        <v>115</v>
      </c>
      <c r="I19" s="25">
        <v>5</v>
      </c>
      <c r="J19" s="40">
        <v>140</v>
      </c>
    </row>
    <row r="20" spans="2:11" x14ac:dyDescent="0.25">
      <c r="B20" s="15" t="s">
        <v>47</v>
      </c>
      <c r="C20" s="15" t="s">
        <v>34</v>
      </c>
      <c r="D20" s="17">
        <v>90</v>
      </c>
      <c r="E20" s="24">
        <v>12.1</v>
      </c>
      <c r="F20" s="24">
        <v>12.1</v>
      </c>
      <c r="G20" s="24">
        <v>2.8</v>
      </c>
      <c r="H20" s="18">
        <v>169</v>
      </c>
      <c r="I20" s="25">
        <v>65</v>
      </c>
      <c r="J20" s="40">
        <v>246</v>
      </c>
    </row>
    <row r="21" spans="2:11" x14ac:dyDescent="0.25">
      <c r="B21" s="15" t="s">
        <v>46</v>
      </c>
      <c r="C21" s="15" t="s">
        <v>33</v>
      </c>
      <c r="D21" s="17">
        <v>150</v>
      </c>
      <c r="E21" s="24">
        <v>8.82</v>
      </c>
      <c r="F21" s="24">
        <v>7.14</v>
      </c>
      <c r="G21" s="24">
        <v>38.6</v>
      </c>
      <c r="H21" s="18">
        <v>254</v>
      </c>
      <c r="I21" s="25">
        <v>6.556</v>
      </c>
      <c r="J21" s="40">
        <v>297</v>
      </c>
    </row>
    <row r="22" spans="2:11" x14ac:dyDescent="0.25">
      <c r="B22" s="15" t="s">
        <v>48</v>
      </c>
      <c r="C22" s="15" t="s">
        <v>57</v>
      </c>
      <c r="D22" s="17">
        <v>60</v>
      </c>
      <c r="E22" s="24">
        <v>0.7</v>
      </c>
      <c r="F22" s="24">
        <v>2</v>
      </c>
      <c r="G22" s="24">
        <v>7</v>
      </c>
      <c r="H22" s="55">
        <v>49</v>
      </c>
      <c r="I22" s="25">
        <v>7</v>
      </c>
      <c r="J22" s="40">
        <v>40</v>
      </c>
    </row>
    <row r="23" spans="2:11" ht="27.6" x14ac:dyDescent="0.25">
      <c r="B23" s="15" t="s">
        <v>17</v>
      </c>
      <c r="C23" s="15" t="s">
        <v>36</v>
      </c>
      <c r="D23" s="17">
        <v>200</v>
      </c>
      <c r="E23" s="24">
        <v>0.2</v>
      </c>
      <c r="F23" s="24">
        <v>0</v>
      </c>
      <c r="G23" s="24">
        <v>9.1</v>
      </c>
      <c r="H23" s="55">
        <f t="shared" ref="H23" si="0">(E23+G23)*4+F23*9</f>
        <v>37.199999999999996</v>
      </c>
      <c r="I23" s="25">
        <v>2</v>
      </c>
      <c r="J23" s="40">
        <v>685</v>
      </c>
    </row>
    <row r="24" spans="2:11" ht="27.6" x14ac:dyDescent="0.25">
      <c r="B24" s="20" t="s">
        <v>14</v>
      </c>
      <c r="C24" s="20" t="s">
        <v>31</v>
      </c>
      <c r="D24" s="17">
        <v>100</v>
      </c>
      <c r="E24" s="59">
        <v>7.9</v>
      </c>
      <c r="F24" s="59">
        <v>1</v>
      </c>
      <c r="G24" s="59">
        <v>48.3</v>
      </c>
      <c r="H24" s="56">
        <v>246</v>
      </c>
      <c r="I24" s="44">
        <v>4.8</v>
      </c>
      <c r="J24" s="17">
        <v>366</v>
      </c>
    </row>
    <row r="25" spans="2:11" x14ac:dyDescent="0.25">
      <c r="B25" s="22" t="s">
        <v>15</v>
      </c>
      <c r="C25" s="22"/>
      <c r="D25" s="57">
        <f>SUM(D19:D24)</f>
        <v>800</v>
      </c>
      <c r="E25" s="58">
        <f>SUM(E19:E24)</f>
        <v>34.119999999999997</v>
      </c>
      <c r="F25" s="58">
        <f>SUM(F19:F24)</f>
        <v>25.84</v>
      </c>
      <c r="G25" s="58">
        <f>SUM(G19:G24)</f>
        <v>121.96</v>
      </c>
      <c r="H25" s="42">
        <f>SUM(H19:H24)</f>
        <v>870.2</v>
      </c>
      <c r="I25" s="42">
        <v>93</v>
      </c>
      <c r="J25" s="17"/>
    </row>
    <row r="26" spans="2:11" x14ac:dyDescent="0.25">
      <c r="B26" s="75" t="s">
        <v>2</v>
      </c>
      <c r="C26" s="76"/>
      <c r="D26" s="76"/>
      <c r="E26" s="76"/>
      <c r="F26" s="76"/>
      <c r="G26" s="76"/>
      <c r="H26" s="76"/>
      <c r="I26" s="76"/>
      <c r="J26" s="77"/>
    </row>
    <row r="27" spans="2:11" s="65" customFormat="1" ht="27.6" x14ac:dyDescent="0.25">
      <c r="B27" s="15" t="s">
        <v>17</v>
      </c>
      <c r="C27" s="15" t="s">
        <v>36</v>
      </c>
      <c r="D27" s="17">
        <v>200</v>
      </c>
      <c r="E27" s="24">
        <v>0.2</v>
      </c>
      <c r="F27" s="24">
        <v>0</v>
      </c>
      <c r="G27" s="24">
        <v>9.1</v>
      </c>
      <c r="H27" s="55">
        <f t="shared" ref="H27" si="1">(E27+G27)*4+F27*9</f>
        <v>37.199999999999996</v>
      </c>
      <c r="I27" s="25">
        <v>2</v>
      </c>
      <c r="J27" s="40">
        <v>685</v>
      </c>
      <c r="K27" s="32"/>
    </row>
    <row r="28" spans="2:11" x14ac:dyDescent="0.25">
      <c r="B28" s="15" t="s">
        <v>49</v>
      </c>
      <c r="C28" s="15" t="s">
        <v>53</v>
      </c>
      <c r="D28" s="17">
        <v>150</v>
      </c>
      <c r="E28" s="24">
        <v>13.38</v>
      </c>
      <c r="F28" s="24">
        <v>10.88</v>
      </c>
      <c r="G28" s="24">
        <v>20.75</v>
      </c>
      <c r="H28" s="18">
        <v>234</v>
      </c>
      <c r="I28" s="25">
        <v>38</v>
      </c>
      <c r="J28" s="40">
        <v>467</v>
      </c>
    </row>
    <row r="29" spans="2:11" x14ac:dyDescent="0.25">
      <c r="B29" s="23" t="s">
        <v>16</v>
      </c>
      <c r="C29" s="23"/>
      <c r="D29" s="26">
        <f>SUM(D28:D28)</f>
        <v>150</v>
      </c>
      <c r="E29" s="41">
        <f>SUM(E28:E28)</f>
        <v>13.38</v>
      </c>
      <c r="F29" s="41">
        <f>SUM(F28:F28)</f>
        <v>10.88</v>
      </c>
      <c r="G29" s="41">
        <f>SUM(G28:G28)</f>
        <v>20.75</v>
      </c>
      <c r="H29" s="42">
        <f>SUM(H28:H28)</f>
        <v>234</v>
      </c>
      <c r="I29" s="42">
        <v>58</v>
      </c>
      <c r="J29" s="17"/>
    </row>
    <row r="30" spans="2:11" x14ac:dyDescent="0.25">
      <c r="B30" s="75" t="s">
        <v>3</v>
      </c>
      <c r="C30" s="76"/>
      <c r="D30" s="76"/>
      <c r="E30" s="76"/>
      <c r="F30" s="76"/>
      <c r="G30" s="76"/>
      <c r="H30" s="76"/>
      <c r="I30" s="76"/>
      <c r="J30" s="77"/>
    </row>
    <row r="31" spans="2:11" x14ac:dyDescent="0.25">
      <c r="B31" s="15" t="s">
        <v>50</v>
      </c>
      <c r="C31" s="15" t="s">
        <v>28</v>
      </c>
      <c r="D31" s="17">
        <v>90</v>
      </c>
      <c r="E31" s="24">
        <v>11</v>
      </c>
      <c r="F31" s="24">
        <v>7.5</v>
      </c>
      <c r="G31" s="24">
        <v>3</v>
      </c>
      <c r="H31" s="18">
        <v>124</v>
      </c>
      <c r="I31" s="25">
        <v>30.5472</v>
      </c>
      <c r="J31" s="40">
        <v>253</v>
      </c>
    </row>
    <row r="32" spans="2:11" x14ac:dyDescent="0.25">
      <c r="B32" s="15" t="s">
        <v>51</v>
      </c>
      <c r="C32" s="15" t="s">
        <v>33</v>
      </c>
      <c r="D32" s="17">
        <v>150</v>
      </c>
      <c r="E32" s="24">
        <v>3.1</v>
      </c>
      <c r="F32" s="24">
        <v>4.7</v>
      </c>
      <c r="G32" s="24">
        <v>20</v>
      </c>
      <c r="H32" s="18">
        <v>135</v>
      </c>
      <c r="I32" s="25">
        <v>13</v>
      </c>
      <c r="J32" s="40" t="s">
        <v>55</v>
      </c>
    </row>
    <row r="33" spans="2:10" x14ac:dyDescent="0.25">
      <c r="B33" s="15" t="s">
        <v>60</v>
      </c>
      <c r="C33" s="15" t="s">
        <v>29</v>
      </c>
      <c r="D33" s="17">
        <v>60</v>
      </c>
      <c r="E33" s="24">
        <v>0.5</v>
      </c>
      <c r="F33" s="24">
        <v>0.12</v>
      </c>
      <c r="G33" s="24">
        <v>1.61</v>
      </c>
      <c r="H33" s="18">
        <v>10</v>
      </c>
      <c r="I33" s="25">
        <v>10</v>
      </c>
      <c r="J33" s="40">
        <v>247</v>
      </c>
    </row>
    <row r="34" spans="2:10" ht="27.6" x14ac:dyDescent="0.25">
      <c r="B34" s="15" t="s">
        <v>17</v>
      </c>
      <c r="C34" s="15" t="s">
        <v>36</v>
      </c>
      <c r="D34" s="17">
        <v>200</v>
      </c>
      <c r="E34" s="24">
        <v>0.2</v>
      </c>
      <c r="F34" s="24">
        <v>0</v>
      </c>
      <c r="G34" s="24">
        <v>9.1</v>
      </c>
      <c r="H34" s="55">
        <f t="shared" ref="H34:H36" si="2">(E34+G34)*4+F34*9</f>
        <v>37.199999999999996</v>
      </c>
      <c r="I34" s="25">
        <v>2</v>
      </c>
      <c r="J34" s="40">
        <v>685</v>
      </c>
    </row>
    <row r="35" spans="2:10" ht="27.6" x14ac:dyDescent="0.25">
      <c r="B35" s="20" t="s">
        <v>22</v>
      </c>
      <c r="C35" s="20" t="s">
        <v>31</v>
      </c>
      <c r="D35" s="17">
        <v>70</v>
      </c>
      <c r="E35" s="59">
        <v>5.5</v>
      </c>
      <c r="F35" s="59">
        <v>0.7</v>
      </c>
      <c r="G35" s="59">
        <v>33.799999999999997</v>
      </c>
      <c r="H35" s="56">
        <f t="shared" si="2"/>
        <v>163.5</v>
      </c>
      <c r="I35" s="44">
        <v>3</v>
      </c>
      <c r="J35" s="17">
        <v>366</v>
      </c>
    </row>
    <row r="36" spans="2:10" x14ac:dyDescent="0.25">
      <c r="B36" s="20" t="s">
        <v>25</v>
      </c>
      <c r="C36" s="20" t="s">
        <v>29</v>
      </c>
      <c r="D36" s="17">
        <v>10</v>
      </c>
      <c r="E36" s="43">
        <v>0.1</v>
      </c>
      <c r="F36" s="43">
        <v>8.3000000000000007</v>
      </c>
      <c r="G36" s="43">
        <v>0.1</v>
      </c>
      <c r="H36" s="55">
        <f t="shared" si="2"/>
        <v>75.5</v>
      </c>
      <c r="I36" s="18">
        <v>5.8</v>
      </c>
      <c r="J36" s="17">
        <v>365</v>
      </c>
    </row>
    <row r="37" spans="2:10" x14ac:dyDescent="0.25">
      <c r="B37" s="21" t="s">
        <v>18</v>
      </c>
      <c r="C37" s="21"/>
      <c r="D37" s="26">
        <f>SUM(D31:D36)</f>
        <v>580</v>
      </c>
      <c r="E37" s="45">
        <f t="shared" ref="E37:G37" si="3">SUM(E31:E36)</f>
        <v>20.399999999999999</v>
      </c>
      <c r="F37" s="45">
        <f t="shared" si="3"/>
        <v>21.32</v>
      </c>
      <c r="G37" s="45">
        <f t="shared" si="3"/>
        <v>67.609999999999985</v>
      </c>
      <c r="H37" s="60">
        <v>546</v>
      </c>
      <c r="I37" s="27">
        <v>65</v>
      </c>
      <c r="J37" s="17"/>
    </row>
    <row r="38" spans="2:10" x14ac:dyDescent="0.25">
      <c r="B38" s="75" t="s">
        <v>4</v>
      </c>
      <c r="C38" s="76"/>
      <c r="D38" s="76"/>
      <c r="E38" s="76"/>
      <c r="F38" s="76"/>
      <c r="G38" s="76"/>
      <c r="H38" s="76"/>
      <c r="I38" s="76"/>
      <c r="J38" s="77"/>
    </row>
    <row r="39" spans="2:10" x14ac:dyDescent="0.25">
      <c r="B39" s="15" t="s">
        <v>59</v>
      </c>
      <c r="C39" s="63"/>
      <c r="D39" s="66">
        <v>200</v>
      </c>
      <c r="E39" s="67">
        <v>8</v>
      </c>
      <c r="F39" s="67">
        <v>2.9</v>
      </c>
      <c r="G39" s="67">
        <v>11.6</v>
      </c>
      <c r="H39" s="44">
        <f>(E39+G39)*4+F39*9</f>
        <v>104.5</v>
      </c>
      <c r="I39" s="63"/>
      <c r="J39" s="64">
        <v>386</v>
      </c>
    </row>
    <row r="40" spans="2:10" x14ac:dyDescent="0.25">
      <c r="B40" s="20" t="s">
        <v>52</v>
      </c>
      <c r="C40" s="20" t="s">
        <v>35</v>
      </c>
      <c r="D40" s="17">
        <v>20</v>
      </c>
      <c r="E40" s="43">
        <v>1.62</v>
      </c>
      <c r="F40" s="43">
        <v>2.78</v>
      </c>
      <c r="G40" s="43">
        <v>14.62</v>
      </c>
      <c r="H40" s="44">
        <v>90</v>
      </c>
      <c r="I40" s="44">
        <v>6.6</v>
      </c>
      <c r="J40" s="17" t="s">
        <v>13</v>
      </c>
    </row>
    <row r="41" spans="2:10" x14ac:dyDescent="0.25">
      <c r="B41" s="23" t="s">
        <v>24</v>
      </c>
      <c r="C41" s="23"/>
      <c r="D41" s="26">
        <v>220</v>
      </c>
      <c r="E41" s="26">
        <v>9.6199999999999992</v>
      </c>
      <c r="F41" s="26">
        <v>5.68</v>
      </c>
      <c r="G41" s="45">
        <v>26.22</v>
      </c>
      <c r="H41" s="27">
        <v>195</v>
      </c>
      <c r="I41" s="27">
        <v>7</v>
      </c>
      <c r="J41" s="17"/>
    </row>
    <row r="42" spans="2:10" x14ac:dyDescent="0.25">
      <c r="B42" s="21" t="s">
        <v>19</v>
      </c>
      <c r="C42" s="21"/>
      <c r="D42" s="26">
        <f>D13+D17+D25+D29+D37+D41</f>
        <v>2510</v>
      </c>
      <c r="E42" s="26">
        <f>E13+E17+E25+E29+E37+E41</f>
        <v>97.47999999999999</v>
      </c>
      <c r="F42" s="26">
        <f>F13+F17+F25+F29+F37+F41</f>
        <v>105.38</v>
      </c>
      <c r="G42" s="26">
        <f>G13+G17+G25+G29+G37+G41</f>
        <v>348.27</v>
      </c>
      <c r="H42" s="27">
        <f>H13+H17+H25+H29+H37+H41</f>
        <v>2710.2</v>
      </c>
      <c r="I42" s="27">
        <v>315</v>
      </c>
      <c r="J42" s="17"/>
    </row>
    <row r="43" spans="2:10" x14ac:dyDescent="0.25">
      <c r="B43" s="71"/>
      <c r="C43" s="72"/>
      <c r="D43" s="72"/>
      <c r="E43" s="72"/>
      <c r="F43" s="72"/>
      <c r="G43" s="72"/>
      <c r="H43" s="72"/>
      <c r="I43" s="72"/>
      <c r="J43" s="73"/>
    </row>
    <row r="44" spans="2:10" x14ac:dyDescent="0.25">
      <c r="B44" s="3"/>
      <c r="C44" s="3"/>
    </row>
    <row r="45" spans="2:10" x14ac:dyDescent="0.25">
      <c r="B45" s="3"/>
      <c r="C45" s="3"/>
    </row>
    <row r="46" spans="2:10" x14ac:dyDescent="0.25">
      <c r="B46" s="3"/>
      <c r="C46" s="3"/>
    </row>
    <row r="47" spans="2:10" x14ac:dyDescent="0.25">
      <c r="B47" s="3"/>
      <c r="C47" s="3"/>
    </row>
    <row r="48" spans="2:10" x14ac:dyDescent="0.25">
      <c r="B48" s="3"/>
      <c r="C48" s="3"/>
    </row>
    <row r="49" spans="2:10" x14ac:dyDescent="0.25">
      <c r="B49" s="3"/>
      <c r="C49" s="3"/>
      <c r="D49" s="32"/>
      <c r="E49" s="32"/>
      <c r="F49" s="32"/>
      <c r="G49" s="32"/>
      <c r="H49" s="32"/>
      <c r="I49" s="32"/>
      <c r="J49" s="32"/>
    </row>
    <row r="50" spans="2:10" x14ac:dyDescent="0.25">
      <c r="B50" s="3"/>
      <c r="C50" s="3"/>
      <c r="D50" s="32"/>
      <c r="E50" s="32"/>
      <c r="F50" s="32"/>
      <c r="G50" s="32"/>
      <c r="H50" s="32"/>
      <c r="I50" s="32"/>
      <c r="J50" s="32"/>
    </row>
    <row r="51" spans="2:10" x14ac:dyDescent="0.25">
      <c r="B51" s="3"/>
      <c r="C51" s="3"/>
      <c r="D51" s="32"/>
      <c r="E51" s="32"/>
      <c r="F51" s="32"/>
      <c r="G51" s="32"/>
      <c r="H51" s="32"/>
      <c r="I51" s="32"/>
      <c r="J51" s="32"/>
    </row>
    <row r="52" spans="2:10" x14ac:dyDescent="0.25">
      <c r="B52" s="3"/>
      <c r="C52" s="3"/>
      <c r="D52" s="32"/>
      <c r="E52" s="32"/>
      <c r="F52" s="32"/>
      <c r="G52" s="32"/>
      <c r="H52" s="32"/>
      <c r="I52" s="32"/>
      <c r="J52" s="32"/>
    </row>
    <row r="53" spans="2:10" x14ac:dyDescent="0.25">
      <c r="B53" s="3"/>
      <c r="C53" s="3"/>
      <c r="D53" s="32"/>
      <c r="E53" s="32"/>
      <c r="F53" s="32"/>
      <c r="G53" s="32"/>
      <c r="H53" s="32"/>
      <c r="I53" s="32"/>
      <c r="J53" s="32"/>
    </row>
    <row r="54" spans="2:10" x14ac:dyDescent="0.25">
      <c r="B54" s="3"/>
      <c r="C54" s="3"/>
      <c r="D54" s="32"/>
      <c r="E54" s="32"/>
      <c r="F54" s="32"/>
      <c r="G54" s="32"/>
      <c r="H54" s="32"/>
      <c r="I54" s="32"/>
      <c r="J54" s="32"/>
    </row>
    <row r="55" spans="2:10" x14ac:dyDescent="0.25">
      <c r="B55" s="3"/>
      <c r="C55" s="3"/>
      <c r="D55" s="32"/>
      <c r="E55" s="32"/>
      <c r="F55" s="32"/>
      <c r="G55" s="32"/>
      <c r="H55" s="32"/>
      <c r="I55" s="32"/>
      <c r="J55" s="32"/>
    </row>
    <row r="56" spans="2:10" x14ac:dyDescent="0.25">
      <c r="B56" s="3"/>
      <c r="C56" s="3"/>
      <c r="D56" s="32"/>
      <c r="E56" s="32"/>
      <c r="F56" s="32"/>
      <c r="G56" s="32"/>
      <c r="H56" s="32"/>
      <c r="I56" s="32"/>
      <c r="J56" s="32"/>
    </row>
    <row r="57" spans="2:10" x14ac:dyDescent="0.25">
      <c r="B57" s="3"/>
      <c r="C57" s="3"/>
      <c r="D57" s="32"/>
      <c r="E57" s="32"/>
      <c r="F57" s="32"/>
      <c r="G57" s="32"/>
      <c r="H57" s="32"/>
      <c r="I57" s="32"/>
      <c r="J57" s="32"/>
    </row>
    <row r="58" spans="2:10" x14ac:dyDescent="0.25">
      <c r="B58" s="3"/>
      <c r="C58" s="3"/>
      <c r="D58" s="32"/>
      <c r="E58" s="32"/>
      <c r="F58" s="32"/>
      <c r="G58" s="32"/>
      <c r="H58" s="32"/>
      <c r="I58" s="32"/>
      <c r="J58" s="32"/>
    </row>
    <row r="59" spans="2:10" x14ac:dyDescent="0.25">
      <c r="B59" s="3"/>
      <c r="C59" s="3"/>
      <c r="D59" s="32"/>
      <c r="E59" s="32"/>
      <c r="F59" s="32"/>
      <c r="G59" s="32"/>
      <c r="H59" s="32"/>
      <c r="I59" s="32"/>
      <c r="J59" s="32"/>
    </row>
    <row r="60" spans="2:10" x14ac:dyDescent="0.25">
      <c r="B60" s="3"/>
      <c r="C60" s="3"/>
      <c r="D60" s="32"/>
      <c r="E60" s="32"/>
      <c r="F60" s="32"/>
      <c r="G60" s="32"/>
      <c r="H60" s="32"/>
      <c r="I60" s="32"/>
      <c r="J60" s="32"/>
    </row>
    <row r="61" spans="2:10" x14ac:dyDescent="0.25">
      <c r="B61" s="3"/>
      <c r="C61" s="3"/>
      <c r="D61" s="32"/>
      <c r="E61" s="32"/>
      <c r="F61" s="32"/>
      <c r="G61" s="32"/>
      <c r="H61" s="32"/>
      <c r="I61" s="32"/>
      <c r="J61" s="32"/>
    </row>
    <row r="62" spans="2:10" x14ac:dyDescent="0.25">
      <c r="B62" s="3"/>
      <c r="C62" s="3"/>
      <c r="D62" s="32"/>
      <c r="E62" s="32"/>
      <c r="F62" s="32"/>
      <c r="G62" s="32"/>
      <c r="H62" s="32"/>
      <c r="I62" s="32"/>
      <c r="J62" s="32"/>
    </row>
    <row r="63" spans="2:10" x14ac:dyDescent="0.25">
      <c r="B63" s="3"/>
      <c r="C63" s="3"/>
      <c r="D63" s="32"/>
      <c r="E63" s="32"/>
      <c r="F63" s="32"/>
      <c r="G63" s="32"/>
      <c r="H63" s="32"/>
      <c r="I63" s="32"/>
      <c r="J63" s="32"/>
    </row>
    <row r="64" spans="2:10" x14ac:dyDescent="0.25">
      <c r="B64" s="3"/>
      <c r="C64" s="3"/>
      <c r="D64" s="32"/>
      <c r="E64" s="32"/>
      <c r="F64" s="32"/>
      <c r="G64" s="32"/>
      <c r="H64" s="32"/>
      <c r="I64" s="32"/>
      <c r="J64" s="32"/>
    </row>
    <row r="65" spans="2:10" x14ac:dyDescent="0.25">
      <c r="B65" s="3"/>
      <c r="C65" s="3"/>
      <c r="D65" s="32"/>
      <c r="E65" s="32"/>
      <c r="F65" s="32"/>
      <c r="G65" s="32"/>
      <c r="H65" s="32"/>
      <c r="I65" s="32"/>
      <c r="J65" s="32"/>
    </row>
    <row r="66" spans="2:10" x14ac:dyDescent="0.25">
      <c r="B66" s="3"/>
      <c r="C66" s="3"/>
      <c r="D66" s="32"/>
      <c r="E66" s="32"/>
      <c r="F66" s="32"/>
      <c r="G66" s="32"/>
      <c r="H66" s="32"/>
      <c r="I66" s="32"/>
      <c r="J66" s="32"/>
    </row>
    <row r="67" spans="2:10" x14ac:dyDescent="0.25">
      <c r="B67" s="3"/>
      <c r="C67" s="3"/>
      <c r="D67" s="32"/>
      <c r="E67" s="32"/>
      <c r="F67" s="32"/>
      <c r="G67" s="32"/>
      <c r="H67" s="32"/>
      <c r="I67" s="32"/>
      <c r="J67" s="32"/>
    </row>
    <row r="68" spans="2:10" x14ac:dyDescent="0.25">
      <c r="B68" s="3"/>
      <c r="C68" s="3"/>
      <c r="D68" s="32"/>
      <c r="E68" s="32"/>
      <c r="F68" s="32"/>
      <c r="G68" s="32"/>
      <c r="H68" s="32"/>
      <c r="I68" s="32"/>
      <c r="J68" s="32"/>
    </row>
    <row r="69" spans="2:10" x14ac:dyDescent="0.25">
      <c r="B69" s="3"/>
      <c r="C69" s="3"/>
      <c r="D69" s="32"/>
      <c r="E69" s="32"/>
      <c r="F69" s="32"/>
      <c r="G69" s="32"/>
      <c r="H69" s="32"/>
      <c r="I69" s="32"/>
      <c r="J69" s="32"/>
    </row>
  </sheetData>
  <mergeCells count="15">
    <mergeCell ref="F1:J1"/>
    <mergeCell ref="F2:J2"/>
    <mergeCell ref="B4:D4"/>
    <mergeCell ref="D5:D6"/>
    <mergeCell ref="E5:G5"/>
    <mergeCell ref="H5:H6"/>
    <mergeCell ref="J5:J6"/>
    <mergeCell ref="B43:J43"/>
    <mergeCell ref="B8:J8"/>
    <mergeCell ref="B38:J38"/>
    <mergeCell ref="C7:G7"/>
    <mergeCell ref="B14:J14"/>
    <mergeCell ref="B18:J18"/>
    <mergeCell ref="B26:J26"/>
    <mergeCell ref="B30:J30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5"/>
  <sheetViews>
    <sheetView tabSelected="1" zoomScaleNormal="100" workbookViewId="0">
      <selection activeCell="J3" sqref="J3"/>
    </sheetView>
  </sheetViews>
  <sheetFormatPr defaultColWidth="9.109375" defaultRowHeight="13.8" x14ac:dyDescent="0.25"/>
  <cols>
    <col min="1" max="1" width="2.5546875" style="32" customWidth="1"/>
    <col min="2" max="2" width="32.5546875" style="4" customWidth="1"/>
    <col min="3" max="3" width="13.88671875" style="4" customWidth="1"/>
    <col min="4" max="4" width="9.5546875" style="4" bestFit="1" customWidth="1"/>
    <col min="5" max="6" width="9.109375" style="30"/>
    <col min="7" max="7" width="10.88671875" style="30" customWidth="1"/>
    <col min="8" max="9" width="12.33203125" style="46" customWidth="1"/>
    <col min="10" max="10" width="15.44140625" style="47" customWidth="1"/>
    <col min="11" max="16384" width="9.109375" style="32"/>
  </cols>
  <sheetData>
    <row r="1" spans="2:12" s="31" customFormat="1" ht="15.6" x14ac:dyDescent="0.3">
      <c r="B1" s="1"/>
      <c r="C1" s="1"/>
      <c r="D1" s="1"/>
      <c r="E1" s="30"/>
      <c r="F1" s="84"/>
      <c r="G1" s="84"/>
      <c r="H1" s="84"/>
      <c r="I1" s="84"/>
      <c r="J1" s="84"/>
    </row>
    <row r="2" spans="2:12" s="31" customFormat="1" ht="15.6" x14ac:dyDescent="0.3">
      <c r="B2" s="2"/>
      <c r="C2" s="2"/>
      <c r="D2" s="2"/>
      <c r="E2" s="30"/>
      <c r="F2" s="85"/>
      <c r="G2" s="85"/>
      <c r="H2" s="85"/>
      <c r="I2" s="85"/>
      <c r="J2" s="85"/>
      <c r="L2" s="32"/>
    </row>
    <row r="3" spans="2:12" s="31" customFormat="1" ht="14.4" x14ac:dyDescent="0.3">
      <c r="B3" s="5" t="s">
        <v>41</v>
      </c>
      <c r="C3" s="6" t="s">
        <v>42</v>
      </c>
      <c r="D3" s="33"/>
      <c r="E3" s="34"/>
      <c r="F3" s="35"/>
      <c r="G3" s="7" t="s">
        <v>37</v>
      </c>
      <c r="H3" s="8"/>
      <c r="I3" s="9" t="s">
        <v>38</v>
      </c>
      <c r="J3" s="10" t="s">
        <v>65</v>
      </c>
    </row>
    <row r="4" spans="2:12" s="31" customFormat="1" ht="15.6" x14ac:dyDescent="0.3">
      <c r="B4" s="92"/>
      <c r="C4" s="92"/>
      <c r="D4" s="92"/>
      <c r="E4" s="30"/>
      <c r="F4" s="36"/>
      <c r="G4" s="36"/>
      <c r="H4" s="37"/>
      <c r="I4" s="37"/>
      <c r="J4" s="38"/>
    </row>
    <row r="5" spans="2:12" ht="28.5" customHeight="1" x14ac:dyDescent="0.25">
      <c r="B5" s="48" t="s">
        <v>5</v>
      </c>
      <c r="C5" s="49" t="s">
        <v>27</v>
      </c>
      <c r="D5" s="87" t="s">
        <v>6</v>
      </c>
      <c r="E5" s="89" t="s">
        <v>7</v>
      </c>
      <c r="F5" s="89"/>
      <c r="G5" s="89"/>
      <c r="H5" s="90" t="s">
        <v>8</v>
      </c>
      <c r="I5" s="39" t="s">
        <v>26</v>
      </c>
      <c r="J5" s="91" t="s">
        <v>9</v>
      </c>
    </row>
    <row r="6" spans="2:12" ht="15.6" x14ac:dyDescent="0.25">
      <c r="B6" s="28"/>
      <c r="C6" s="12"/>
      <c r="D6" s="88"/>
      <c r="E6" s="50" t="s">
        <v>10</v>
      </c>
      <c r="F6" s="50" t="s">
        <v>11</v>
      </c>
      <c r="G6" s="50" t="s">
        <v>12</v>
      </c>
      <c r="H6" s="90"/>
      <c r="I6" s="51"/>
      <c r="J6" s="91"/>
    </row>
    <row r="7" spans="2:12" ht="15.6" x14ac:dyDescent="0.25">
      <c r="B7" s="11"/>
      <c r="C7" s="78" t="s">
        <v>40</v>
      </c>
      <c r="D7" s="79"/>
      <c r="E7" s="79"/>
      <c r="F7" s="79"/>
      <c r="G7" s="79"/>
      <c r="H7" s="80"/>
      <c r="I7" s="51"/>
      <c r="J7" s="48"/>
    </row>
    <row r="8" spans="2:12" x14ac:dyDescent="0.25">
      <c r="B8" s="74" t="s">
        <v>20</v>
      </c>
      <c r="C8" s="74"/>
      <c r="D8" s="74"/>
      <c r="E8" s="74"/>
      <c r="F8" s="74"/>
      <c r="G8" s="74"/>
      <c r="H8" s="74"/>
      <c r="I8" s="74"/>
      <c r="J8" s="74"/>
    </row>
    <row r="9" spans="2:12" x14ac:dyDescent="0.25">
      <c r="B9" s="15" t="s">
        <v>43</v>
      </c>
      <c r="C9" s="15" t="s">
        <v>28</v>
      </c>
      <c r="D9" s="17">
        <v>250</v>
      </c>
      <c r="E9" s="24">
        <v>7.7</v>
      </c>
      <c r="F9" s="24">
        <v>10.3</v>
      </c>
      <c r="G9" s="24">
        <v>37.9</v>
      </c>
      <c r="H9" s="18">
        <v>275</v>
      </c>
      <c r="I9" s="25">
        <v>19</v>
      </c>
      <c r="J9" s="40">
        <v>311</v>
      </c>
    </row>
    <row r="10" spans="2:12" x14ac:dyDescent="0.25">
      <c r="B10" s="15" t="s">
        <v>17</v>
      </c>
      <c r="C10" s="15" t="s">
        <v>30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ht="27.6" x14ac:dyDescent="0.25">
      <c r="B11" s="16" t="s">
        <v>44</v>
      </c>
      <c r="C11" s="16" t="s">
        <v>56</v>
      </c>
      <c r="D11" s="17">
        <v>80</v>
      </c>
      <c r="E11" s="17">
        <v>5.6</v>
      </c>
      <c r="F11" s="17">
        <v>9</v>
      </c>
      <c r="G11" s="17">
        <v>33.9</v>
      </c>
      <c r="H11" s="18">
        <v>239</v>
      </c>
      <c r="I11" s="18">
        <v>9</v>
      </c>
      <c r="J11" s="17" t="s">
        <v>54</v>
      </c>
    </row>
    <row r="12" spans="2:12" x14ac:dyDescent="0.25">
      <c r="B12" s="20" t="s">
        <v>58</v>
      </c>
      <c r="C12" s="20" t="s">
        <v>29</v>
      </c>
      <c r="D12" s="64">
        <v>40</v>
      </c>
      <c r="E12" s="43">
        <v>4.8</v>
      </c>
      <c r="F12" s="43">
        <v>4.4000000000000004</v>
      </c>
      <c r="G12" s="43">
        <v>0.2</v>
      </c>
      <c r="H12" s="44">
        <f>(E12+G12)*4+F12*9</f>
        <v>59.6</v>
      </c>
      <c r="I12" s="44">
        <v>11.4</v>
      </c>
      <c r="J12" s="17">
        <v>209</v>
      </c>
    </row>
    <row r="13" spans="2:12" x14ac:dyDescent="0.25">
      <c r="B13" s="19" t="s">
        <v>21</v>
      </c>
      <c r="C13" s="19"/>
      <c r="D13" s="26">
        <v>570</v>
      </c>
      <c r="E13" s="41">
        <v>18.3</v>
      </c>
      <c r="F13" s="41">
        <v>23.7</v>
      </c>
      <c r="G13" s="41">
        <v>81.099999999999994</v>
      </c>
      <c r="H13" s="42">
        <v>611</v>
      </c>
      <c r="I13" s="42">
        <v>41</v>
      </c>
      <c r="J13" s="17"/>
    </row>
    <row r="14" spans="2:12" x14ac:dyDescent="0.25">
      <c r="B14" s="81" t="s">
        <v>0</v>
      </c>
      <c r="C14" s="82"/>
      <c r="D14" s="82"/>
      <c r="E14" s="82"/>
      <c r="F14" s="82"/>
      <c r="G14" s="82"/>
      <c r="H14" s="82"/>
      <c r="I14" s="82"/>
      <c r="J14" s="83"/>
    </row>
    <row r="15" spans="2:12" x14ac:dyDescent="0.25">
      <c r="B15" s="94" t="s">
        <v>63</v>
      </c>
      <c r="C15" s="94" t="s">
        <v>64</v>
      </c>
      <c r="D15" s="95">
        <v>25</v>
      </c>
      <c r="E15" s="96">
        <v>4.75</v>
      </c>
      <c r="F15" s="96">
        <v>4.75</v>
      </c>
      <c r="G15" s="96">
        <v>36</v>
      </c>
      <c r="H15" s="97">
        <v>206</v>
      </c>
      <c r="I15" s="97">
        <v>10</v>
      </c>
      <c r="J15" s="95" t="s">
        <v>13</v>
      </c>
      <c r="K15" s="98"/>
    </row>
    <row r="16" spans="2:12" x14ac:dyDescent="0.25">
      <c r="B16" s="15" t="s">
        <v>61</v>
      </c>
      <c r="C16" s="15" t="s">
        <v>62</v>
      </c>
      <c r="D16" s="66">
        <v>200</v>
      </c>
      <c r="E16" s="67">
        <v>3.07</v>
      </c>
      <c r="F16" s="67">
        <v>1.07</v>
      </c>
      <c r="G16" s="67">
        <v>41.99</v>
      </c>
      <c r="H16" s="93">
        <v>190</v>
      </c>
      <c r="I16" s="93">
        <v>38</v>
      </c>
      <c r="J16" s="66">
        <v>394</v>
      </c>
    </row>
    <row r="17" spans="2:11" x14ac:dyDescent="0.25">
      <c r="B17" s="21" t="s">
        <v>23</v>
      </c>
      <c r="C17" s="21"/>
      <c r="D17" s="26">
        <v>250</v>
      </c>
      <c r="E17" s="41">
        <v>3.86</v>
      </c>
      <c r="F17" s="41">
        <v>20.16</v>
      </c>
      <c r="G17" s="41">
        <v>43.12</v>
      </c>
      <c r="H17" s="42">
        <v>332</v>
      </c>
      <c r="I17" s="42">
        <v>56</v>
      </c>
      <c r="J17" s="17"/>
    </row>
    <row r="18" spans="2:11" x14ac:dyDescent="0.25">
      <c r="B18" s="75" t="s">
        <v>1</v>
      </c>
      <c r="C18" s="76"/>
      <c r="D18" s="76"/>
      <c r="E18" s="76"/>
      <c r="F18" s="76"/>
      <c r="G18" s="76"/>
      <c r="H18" s="76"/>
      <c r="I18" s="76"/>
      <c r="J18" s="77"/>
    </row>
    <row r="19" spans="2:11" x14ac:dyDescent="0.25">
      <c r="B19" s="15" t="s">
        <v>45</v>
      </c>
      <c r="C19" s="15" t="s">
        <v>32</v>
      </c>
      <c r="D19" s="17">
        <v>250</v>
      </c>
      <c r="E19" s="24">
        <v>5.5</v>
      </c>
      <c r="F19" s="24">
        <v>4.5</v>
      </c>
      <c r="G19" s="24">
        <v>20.2</v>
      </c>
      <c r="H19" s="18">
        <v>143</v>
      </c>
      <c r="I19" s="25">
        <v>6</v>
      </c>
      <c r="J19" s="40">
        <v>140</v>
      </c>
    </row>
    <row r="20" spans="2:11" x14ac:dyDescent="0.25">
      <c r="B20" s="15" t="s">
        <v>47</v>
      </c>
      <c r="C20" s="15" t="s">
        <v>34</v>
      </c>
      <c r="D20" s="17">
        <v>100</v>
      </c>
      <c r="E20" s="24">
        <v>13.4</v>
      </c>
      <c r="F20" s="24">
        <v>13.4</v>
      </c>
      <c r="G20" s="24">
        <v>3.1</v>
      </c>
      <c r="H20" s="18">
        <v>187</v>
      </c>
      <c r="I20" s="25">
        <v>67</v>
      </c>
      <c r="J20" s="40">
        <v>246</v>
      </c>
    </row>
    <row r="21" spans="2:11" x14ac:dyDescent="0.25">
      <c r="B21" s="15" t="s">
        <v>46</v>
      </c>
      <c r="C21" s="15" t="s">
        <v>33</v>
      </c>
      <c r="D21" s="17">
        <v>180</v>
      </c>
      <c r="E21" s="24">
        <v>10.6</v>
      </c>
      <c r="F21" s="24">
        <v>6.8</v>
      </c>
      <c r="G21" s="24">
        <v>46.3</v>
      </c>
      <c r="H21" s="18">
        <v>289</v>
      </c>
      <c r="I21" s="25">
        <v>8</v>
      </c>
      <c r="J21" s="40">
        <v>297</v>
      </c>
    </row>
    <row r="22" spans="2:11" x14ac:dyDescent="0.25">
      <c r="B22" s="15" t="s">
        <v>48</v>
      </c>
      <c r="C22" s="15" t="s">
        <v>57</v>
      </c>
      <c r="D22" s="17">
        <v>100</v>
      </c>
      <c r="E22" s="24">
        <v>1.2</v>
      </c>
      <c r="F22" s="24">
        <v>3.3</v>
      </c>
      <c r="G22" s="24">
        <v>11.7</v>
      </c>
      <c r="H22" s="18">
        <v>81</v>
      </c>
      <c r="I22" s="25">
        <v>10.538</v>
      </c>
      <c r="J22" s="40">
        <v>40</v>
      </c>
    </row>
    <row r="23" spans="2:11" x14ac:dyDescent="0.25">
      <c r="B23" s="15" t="s">
        <v>17</v>
      </c>
      <c r="C23" s="15" t="s">
        <v>36</v>
      </c>
      <c r="D23" s="17">
        <v>200</v>
      </c>
      <c r="E23" s="24">
        <v>0.2</v>
      </c>
      <c r="F23" s="24">
        <v>0</v>
      </c>
      <c r="G23" s="24">
        <v>9.1</v>
      </c>
      <c r="H23" s="55">
        <f t="shared" ref="H23" si="0">(E23+G23)*4+F23*9</f>
        <v>37.199999999999996</v>
      </c>
      <c r="I23" s="25">
        <v>2</v>
      </c>
      <c r="J23" s="40">
        <v>685</v>
      </c>
    </row>
    <row r="24" spans="2:11" x14ac:dyDescent="0.25">
      <c r="B24" s="20" t="s">
        <v>14</v>
      </c>
      <c r="C24" s="20" t="s">
        <v>31</v>
      </c>
      <c r="D24" s="17">
        <v>150</v>
      </c>
      <c r="E24" s="43">
        <v>11.9</v>
      </c>
      <c r="F24" s="43">
        <v>1.5</v>
      </c>
      <c r="G24" s="43">
        <v>72.5</v>
      </c>
      <c r="H24" s="44">
        <f t="shared" ref="H24" si="1">(E24+G24)*4+F24*9</f>
        <v>351.1</v>
      </c>
      <c r="I24" s="44">
        <v>7</v>
      </c>
      <c r="J24" s="17">
        <v>366</v>
      </c>
    </row>
    <row r="25" spans="2:11" x14ac:dyDescent="0.25">
      <c r="B25" s="22" t="s">
        <v>15</v>
      </c>
      <c r="C25" s="22"/>
      <c r="D25" s="26">
        <f>SUM(D19:D24)</f>
        <v>980</v>
      </c>
      <c r="E25" s="41">
        <f>SUM(E19:E24)</f>
        <v>42.8</v>
      </c>
      <c r="F25" s="41">
        <f>SUM(F19:F24)</f>
        <v>29.5</v>
      </c>
      <c r="G25" s="41">
        <f>SUM(G19:G24)</f>
        <v>162.89999999999998</v>
      </c>
      <c r="H25" s="42">
        <f>SUM(H19:H24)</f>
        <v>1088.3000000000002</v>
      </c>
      <c r="I25" s="42">
        <v>103</v>
      </c>
      <c r="J25" s="17"/>
    </row>
    <row r="26" spans="2:11" x14ac:dyDescent="0.25">
      <c r="B26" s="75" t="s">
        <v>2</v>
      </c>
      <c r="C26" s="76"/>
      <c r="D26" s="76"/>
      <c r="E26" s="76"/>
      <c r="F26" s="76"/>
      <c r="G26" s="76"/>
      <c r="H26" s="76"/>
      <c r="I26" s="76"/>
      <c r="J26" s="77"/>
    </row>
    <row r="27" spans="2:11" s="65" customFormat="1" x14ac:dyDescent="0.25">
      <c r="B27" s="15" t="s">
        <v>17</v>
      </c>
      <c r="C27" s="15" t="s">
        <v>36</v>
      </c>
      <c r="D27" s="17">
        <v>200</v>
      </c>
      <c r="E27" s="24">
        <v>0.2</v>
      </c>
      <c r="F27" s="24">
        <v>0</v>
      </c>
      <c r="G27" s="24">
        <v>9.1</v>
      </c>
      <c r="H27" s="55">
        <f t="shared" ref="H27" si="2">(E27+G27)*4+F27*9</f>
        <v>37.199999999999996</v>
      </c>
      <c r="I27" s="25">
        <v>2</v>
      </c>
      <c r="J27" s="40">
        <v>685</v>
      </c>
      <c r="K27" s="32"/>
    </row>
    <row r="28" spans="2:11" x14ac:dyDescent="0.25">
      <c r="B28" s="15" t="s">
        <v>49</v>
      </c>
      <c r="C28" s="15" t="s">
        <v>53</v>
      </c>
      <c r="D28" s="17">
        <v>200</v>
      </c>
      <c r="E28" s="24">
        <v>21.4</v>
      </c>
      <c r="F28" s="24">
        <v>17.399999999999999</v>
      </c>
      <c r="G28" s="24">
        <v>33.1</v>
      </c>
      <c r="H28" s="18">
        <v>312</v>
      </c>
      <c r="I28" s="25">
        <v>40</v>
      </c>
      <c r="J28" s="40">
        <v>467</v>
      </c>
    </row>
    <row r="29" spans="2:11" x14ac:dyDescent="0.25">
      <c r="B29" s="23" t="s">
        <v>16</v>
      </c>
      <c r="C29" s="23"/>
      <c r="D29" s="26">
        <f>SUM(D28:D28)</f>
        <v>200</v>
      </c>
      <c r="E29" s="41">
        <f>SUM(E28:E28)</f>
        <v>21.4</v>
      </c>
      <c r="F29" s="41">
        <f>SUM(F28:F28)</f>
        <v>17.399999999999999</v>
      </c>
      <c r="G29" s="41">
        <v>66.099999999999994</v>
      </c>
      <c r="H29" s="42">
        <f>SUM(H28:H28)</f>
        <v>312</v>
      </c>
      <c r="I29" s="42">
        <v>60</v>
      </c>
      <c r="J29" s="17"/>
    </row>
    <row r="30" spans="2:11" x14ac:dyDescent="0.25">
      <c r="B30" s="75" t="s">
        <v>3</v>
      </c>
      <c r="C30" s="76"/>
      <c r="D30" s="76"/>
      <c r="E30" s="76"/>
      <c r="F30" s="76"/>
      <c r="G30" s="76"/>
      <c r="H30" s="76"/>
      <c r="I30" s="76"/>
      <c r="J30" s="77"/>
    </row>
    <row r="31" spans="2:11" x14ac:dyDescent="0.25">
      <c r="B31" s="15" t="s">
        <v>50</v>
      </c>
      <c r="C31" s="15" t="s">
        <v>28</v>
      </c>
      <c r="D31" s="17">
        <v>120</v>
      </c>
      <c r="E31" s="24">
        <v>14.6</v>
      </c>
      <c r="F31" s="24">
        <v>10.1</v>
      </c>
      <c r="G31" s="24">
        <v>4</v>
      </c>
      <c r="H31" s="18">
        <v>165</v>
      </c>
      <c r="I31" s="25">
        <v>41</v>
      </c>
      <c r="J31" s="40">
        <v>253</v>
      </c>
    </row>
    <row r="32" spans="2:11" x14ac:dyDescent="0.25">
      <c r="B32" s="15" t="s">
        <v>51</v>
      </c>
      <c r="C32" s="15" t="s">
        <v>33</v>
      </c>
      <c r="D32" s="17">
        <v>180</v>
      </c>
      <c r="E32" s="24">
        <v>3.7</v>
      </c>
      <c r="F32" s="24">
        <v>5.6</v>
      </c>
      <c r="G32" s="24">
        <v>24</v>
      </c>
      <c r="H32" s="18">
        <v>161</v>
      </c>
      <c r="I32" s="25">
        <v>15.5085</v>
      </c>
      <c r="J32" s="40" t="s">
        <v>55</v>
      </c>
    </row>
    <row r="33" spans="2:10" x14ac:dyDescent="0.25">
      <c r="B33" s="15" t="s">
        <v>60</v>
      </c>
      <c r="C33" s="15" t="s">
        <v>29</v>
      </c>
      <c r="D33" s="17">
        <v>100</v>
      </c>
      <c r="E33" s="24">
        <v>0.8</v>
      </c>
      <c r="F33" s="24">
        <v>0.2</v>
      </c>
      <c r="G33" s="24">
        <v>2.6</v>
      </c>
      <c r="H33" s="18">
        <v>15</v>
      </c>
      <c r="I33" s="25">
        <v>18</v>
      </c>
      <c r="J33" s="40">
        <v>247</v>
      </c>
    </row>
    <row r="34" spans="2:10" x14ac:dyDescent="0.25">
      <c r="B34" s="15" t="s">
        <v>17</v>
      </c>
      <c r="C34" s="15" t="s">
        <v>36</v>
      </c>
      <c r="D34" s="17">
        <v>200</v>
      </c>
      <c r="E34" s="24">
        <v>0.2</v>
      </c>
      <c r="F34" s="24">
        <v>0</v>
      </c>
      <c r="G34" s="24">
        <v>9.1</v>
      </c>
      <c r="H34" s="55">
        <f t="shared" ref="H34:H36" si="3">(E34+G34)*4+F34*9</f>
        <v>37.199999999999996</v>
      </c>
      <c r="I34" s="25">
        <v>2</v>
      </c>
      <c r="J34" s="40">
        <v>685</v>
      </c>
    </row>
    <row r="35" spans="2:10" ht="15.6" x14ac:dyDescent="0.25">
      <c r="B35" s="20" t="s">
        <v>22</v>
      </c>
      <c r="C35" s="20" t="s">
        <v>31</v>
      </c>
      <c r="D35" s="17">
        <v>100</v>
      </c>
      <c r="E35" s="59">
        <v>7.9</v>
      </c>
      <c r="F35" s="59">
        <v>1</v>
      </c>
      <c r="G35" s="59">
        <v>48.3</v>
      </c>
      <c r="H35" s="56">
        <v>246</v>
      </c>
      <c r="I35" s="44">
        <v>4.8</v>
      </c>
      <c r="J35" s="17">
        <v>366</v>
      </c>
    </row>
    <row r="36" spans="2:10" x14ac:dyDescent="0.25">
      <c r="B36" s="20" t="s">
        <v>25</v>
      </c>
      <c r="C36" s="20" t="s">
        <v>29</v>
      </c>
      <c r="D36" s="61">
        <v>10</v>
      </c>
      <c r="E36" s="62">
        <v>0.1</v>
      </c>
      <c r="F36" s="62">
        <v>8.3000000000000007</v>
      </c>
      <c r="G36" s="62">
        <v>0.1</v>
      </c>
      <c r="H36" s="18">
        <f t="shared" si="3"/>
        <v>75.5</v>
      </c>
      <c r="I36" s="18">
        <v>5.8</v>
      </c>
      <c r="J36" s="17">
        <v>365</v>
      </c>
    </row>
    <row r="37" spans="2:10" x14ac:dyDescent="0.25">
      <c r="B37" s="21" t="s">
        <v>18</v>
      </c>
      <c r="C37" s="21"/>
      <c r="D37" s="26">
        <f>SUM(D31:D36)</f>
        <v>710</v>
      </c>
      <c r="E37" s="45">
        <f t="shared" ref="E37:H37" si="4">SUM(E31:E36)</f>
        <v>27.300000000000004</v>
      </c>
      <c r="F37" s="45">
        <f t="shared" si="4"/>
        <v>25.2</v>
      </c>
      <c r="G37" s="45">
        <f t="shared" si="4"/>
        <v>88.1</v>
      </c>
      <c r="H37" s="27">
        <f t="shared" si="4"/>
        <v>699.7</v>
      </c>
      <c r="I37" s="27">
        <v>88</v>
      </c>
      <c r="J37" s="17"/>
    </row>
    <row r="38" spans="2:10" x14ac:dyDescent="0.25">
      <c r="B38" s="75" t="s">
        <v>4</v>
      </c>
      <c r="C38" s="76"/>
      <c r="D38" s="76"/>
      <c r="E38" s="76"/>
      <c r="F38" s="76"/>
      <c r="G38" s="76"/>
      <c r="H38" s="76"/>
      <c r="I38" s="76"/>
      <c r="J38" s="77"/>
    </row>
    <row r="39" spans="2:10" x14ac:dyDescent="0.25">
      <c r="B39" s="15" t="s">
        <v>59</v>
      </c>
      <c r="C39" s="68"/>
      <c r="D39" s="66">
        <v>200</v>
      </c>
      <c r="E39" s="67">
        <v>8</v>
      </c>
      <c r="F39" s="67">
        <v>2.9</v>
      </c>
      <c r="G39" s="67">
        <v>11.6</v>
      </c>
      <c r="H39" s="44">
        <f>(E39+G39)*4+F39*9</f>
        <v>104.5</v>
      </c>
      <c r="I39" s="68"/>
      <c r="J39" s="64">
        <v>386</v>
      </c>
    </row>
    <row r="40" spans="2:10" ht="15.6" x14ac:dyDescent="0.25">
      <c r="B40" s="15" t="s">
        <v>52</v>
      </c>
      <c r="C40" s="15" t="s">
        <v>35</v>
      </c>
      <c r="D40" s="69">
        <v>30</v>
      </c>
      <c r="E40" s="70">
        <v>2.4300000000000002</v>
      </c>
      <c r="F40" s="70">
        <v>4.0999999999999996</v>
      </c>
      <c r="G40" s="70">
        <v>21.93</v>
      </c>
      <c r="H40" s="56">
        <v>80</v>
      </c>
      <c r="I40" s="44">
        <v>10</v>
      </c>
      <c r="J40" s="17"/>
    </row>
    <row r="41" spans="2:10" x14ac:dyDescent="0.25">
      <c r="B41" s="23" t="s">
        <v>24</v>
      </c>
      <c r="C41" s="23"/>
      <c r="D41" s="26">
        <v>230</v>
      </c>
      <c r="E41" s="26">
        <v>10.43</v>
      </c>
      <c r="F41" s="26">
        <v>7</v>
      </c>
      <c r="G41" s="45">
        <v>33.53</v>
      </c>
      <c r="H41" s="27">
        <v>185</v>
      </c>
      <c r="I41" s="27">
        <v>10</v>
      </c>
      <c r="J41" s="17"/>
    </row>
    <row r="42" spans="2:10" x14ac:dyDescent="0.25">
      <c r="B42" s="21" t="s">
        <v>19</v>
      </c>
      <c r="C42" s="21"/>
      <c r="D42" s="26">
        <f>D13+D17+D25+D29+D37+D41</f>
        <v>2940</v>
      </c>
      <c r="E42" s="26">
        <f>E13+E17+E25+E29+E37+E41</f>
        <v>124.09</v>
      </c>
      <c r="F42" s="26">
        <f>F13+F17+F25+F29+F37+F41</f>
        <v>122.96</v>
      </c>
      <c r="G42" s="26">
        <f>G13+G17+G25+G29+G37+G41</f>
        <v>474.85</v>
      </c>
      <c r="H42" s="27">
        <v>3452</v>
      </c>
      <c r="I42" s="27">
        <v>358</v>
      </c>
      <c r="J42" s="17"/>
    </row>
    <row r="43" spans="2:10" x14ac:dyDescent="0.25">
      <c r="B43" s="71"/>
      <c r="C43" s="72"/>
      <c r="D43" s="72"/>
      <c r="E43" s="72"/>
      <c r="F43" s="72"/>
      <c r="G43" s="72"/>
      <c r="H43" s="72"/>
      <c r="I43" s="72"/>
      <c r="J43" s="73"/>
    </row>
    <row r="44" spans="2:10" x14ac:dyDescent="0.25">
      <c r="B44" s="3"/>
      <c r="C44" s="3"/>
    </row>
    <row r="45" spans="2:10" x14ac:dyDescent="0.25">
      <c r="B45" s="3"/>
      <c r="C45" s="3"/>
      <c r="D45" s="32"/>
      <c r="E45" s="32"/>
      <c r="F45" s="32"/>
      <c r="G45" s="32"/>
      <c r="H45" s="32"/>
      <c r="I45" s="32"/>
      <c r="J45" s="32"/>
    </row>
    <row r="46" spans="2:10" x14ac:dyDescent="0.25">
      <c r="B46" s="3"/>
      <c r="C46" s="3"/>
      <c r="D46" s="32"/>
      <c r="E46" s="32"/>
      <c r="F46" s="32"/>
      <c r="G46" s="32"/>
      <c r="H46" s="32"/>
      <c r="I46" s="32"/>
      <c r="J46" s="32"/>
    </row>
    <row r="47" spans="2:10" x14ac:dyDescent="0.25">
      <c r="B47" s="3"/>
      <c r="C47" s="3"/>
      <c r="D47" s="32"/>
      <c r="E47" s="32"/>
      <c r="F47" s="32"/>
      <c r="G47" s="32"/>
      <c r="H47" s="32"/>
      <c r="I47" s="32"/>
      <c r="J47" s="32"/>
    </row>
    <row r="48" spans="2:10" x14ac:dyDescent="0.25">
      <c r="B48" s="3"/>
      <c r="C48" s="3"/>
      <c r="D48" s="32"/>
      <c r="E48" s="32"/>
      <c r="F48" s="32"/>
      <c r="G48" s="32"/>
      <c r="H48" s="32"/>
      <c r="I48" s="32"/>
      <c r="J48" s="32"/>
    </row>
    <row r="49" spans="2:10" x14ac:dyDescent="0.25">
      <c r="B49" s="3"/>
      <c r="C49" s="3"/>
      <c r="D49" s="32"/>
      <c r="E49" s="32"/>
      <c r="F49" s="32"/>
      <c r="G49" s="32"/>
      <c r="H49" s="32"/>
      <c r="I49" s="32"/>
      <c r="J49" s="32"/>
    </row>
    <row r="50" spans="2:10" x14ac:dyDescent="0.25">
      <c r="B50" s="3"/>
      <c r="C50" s="3"/>
      <c r="D50" s="32"/>
      <c r="E50" s="32"/>
      <c r="F50" s="32"/>
      <c r="G50" s="32"/>
      <c r="H50" s="32"/>
      <c r="I50" s="32"/>
      <c r="J50" s="32"/>
    </row>
    <row r="51" spans="2:10" x14ac:dyDescent="0.25">
      <c r="B51" s="3"/>
      <c r="C51" s="3"/>
      <c r="D51" s="32"/>
      <c r="E51" s="32"/>
      <c r="F51" s="32"/>
      <c r="G51" s="32"/>
      <c r="H51" s="32"/>
      <c r="I51" s="32"/>
      <c r="J51" s="32"/>
    </row>
    <row r="52" spans="2:10" x14ac:dyDescent="0.25">
      <c r="B52" s="3"/>
      <c r="C52" s="3"/>
      <c r="D52" s="32"/>
      <c r="E52" s="32"/>
      <c r="F52" s="32"/>
      <c r="G52" s="32"/>
      <c r="H52" s="32"/>
      <c r="I52" s="32"/>
      <c r="J52" s="32"/>
    </row>
    <row r="53" spans="2:10" x14ac:dyDescent="0.25">
      <c r="B53" s="3"/>
      <c r="C53" s="3"/>
      <c r="D53" s="32"/>
      <c r="E53" s="32"/>
      <c r="F53" s="32"/>
      <c r="G53" s="32"/>
      <c r="H53" s="32"/>
      <c r="I53" s="32"/>
      <c r="J53" s="32"/>
    </row>
    <row r="54" spans="2:10" x14ac:dyDescent="0.25">
      <c r="B54" s="3"/>
      <c r="C54" s="3"/>
      <c r="D54" s="32"/>
      <c r="E54" s="32"/>
      <c r="F54" s="32"/>
      <c r="G54" s="32"/>
      <c r="H54" s="32"/>
      <c r="I54" s="32"/>
      <c r="J54" s="32"/>
    </row>
    <row r="55" spans="2:10" x14ac:dyDescent="0.25">
      <c r="B55" s="3"/>
      <c r="C55" s="3"/>
      <c r="D55" s="32"/>
      <c r="E55" s="32"/>
      <c r="F55" s="32"/>
      <c r="G55" s="32"/>
      <c r="H55" s="32"/>
      <c r="I55" s="32"/>
      <c r="J55" s="32"/>
    </row>
    <row r="56" spans="2:10" x14ac:dyDescent="0.25">
      <c r="B56" s="3"/>
      <c r="C56" s="3"/>
      <c r="D56" s="32"/>
      <c r="E56" s="32"/>
      <c r="F56" s="32"/>
      <c r="G56" s="32"/>
      <c r="H56" s="32"/>
      <c r="I56" s="32"/>
      <c r="J56" s="32"/>
    </row>
    <row r="57" spans="2:10" x14ac:dyDescent="0.25">
      <c r="B57" s="3"/>
      <c r="C57" s="3"/>
      <c r="D57" s="32"/>
      <c r="E57" s="32"/>
      <c r="F57" s="32"/>
      <c r="G57" s="32"/>
      <c r="H57" s="32"/>
      <c r="I57" s="32"/>
      <c r="J57" s="32"/>
    </row>
    <row r="58" spans="2:10" x14ac:dyDescent="0.25">
      <c r="B58" s="3"/>
      <c r="C58" s="3"/>
      <c r="D58" s="32"/>
      <c r="E58" s="32"/>
      <c r="F58" s="32"/>
      <c r="G58" s="32"/>
      <c r="H58" s="32"/>
      <c r="I58" s="32"/>
      <c r="J58" s="32"/>
    </row>
    <row r="59" spans="2:10" x14ac:dyDescent="0.25">
      <c r="B59" s="3"/>
      <c r="C59" s="3"/>
      <c r="D59" s="32"/>
      <c r="E59" s="32"/>
      <c r="F59" s="32"/>
      <c r="G59" s="32"/>
      <c r="H59" s="32"/>
      <c r="I59" s="32"/>
      <c r="J59" s="32"/>
    </row>
    <row r="60" spans="2:10" x14ac:dyDescent="0.25">
      <c r="B60" s="3"/>
      <c r="C60" s="3"/>
      <c r="D60" s="32"/>
      <c r="E60" s="32"/>
      <c r="F60" s="32"/>
      <c r="G60" s="32"/>
      <c r="H60" s="32"/>
      <c r="I60" s="32"/>
      <c r="J60" s="32"/>
    </row>
    <row r="61" spans="2:10" x14ac:dyDescent="0.25">
      <c r="B61" s="3"/>
      <c r="C61" s="3"/>
      <c r="D61" s="32"/>
      <c r="E61" s="32"/>
      <c r="F61" s="32"/>
      <c r="G61" s="32"/>
      <c r="H61" s="32"/>
      <c r="I61" s="32"/>
      <c r="J61" s="32"/>
    </row>
    <row r="62" spans="2:10" x14ac:dyDescent="0.25">
      <c r="B62" s="3"/>
      <c r="C62" s="3"/>
      <c r="D62" s="32"/>
      <c r="E62" s="32"/>
      <c r="F62" s="32"/>
      <c r="G62" s="32"/>
      <c r="H62" s="32"/>
      <c r="I62" s="32"/>
      <c r="J62" s="32"/>
    </row>
    <row r="63" spans="2:10" x14ac:dyDescent="0.25">
      <c r="B63" s="3"/>
      <c r="C63" s="3"/>
      <c r="D63" s="32"/>
      <c r="E63" s="32"/>
      <c r="F63" s="32"/>
      <c r="G63" s="32"/>
      <c r="H63" s="32"/>
      <c r="I63" s="32"/>
      <c r="J63" s="32"/>
    </row>
    <row r="64" spans="2:10" x14ac:dyDescent="0.25">
      <c r="B64" s="3"/>
      <c r="C64" s="3"/>
      <c r="D64" s="32"/>
      <c r="E64" s="32"/>
      <c r="F64" s="32"/>
      <c r="G64" s="32"/>
      <c r="H64" s="32"/>
      <c r="I64" s="32"/>
      <c r="J64" s="32"/>
    </row>
    <row r="65" spans="2:10" x14ac:dyDescent="0.25">
      <c r="B65" s="3"/>
      <c r="C65" s="3"/>
      <c r="D65" s="32"/>
      <c r="E65" s="32"/>
      <c r="F65" s="32"/>
      <c r="G65" s="32"/>
      <c r="H65" s="32"/>
      <c r="I65" s="32"/>
      <c r="J65" s="32"/>
    </row>
  </sheetData>
  <mergeCells count="15">
    <mergeCell ref="B8:J8"/>
    <mergeCell ref="B43:J43"/>
    <mergeCell ref="B14:J14"/>
    <mergeCell ref="B18:J18"/>
    <mergeCell ref="B26:J26"/>
    <mergeCell ref="B30:J30"/>
    <mergeCell ref="B38:J38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2025-12-22T13:29:06Z</dcterms:modified>
</cp:coreProperties>
</file>